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OCPO\5. CD_Contract Management\2. Contract Management\F. General\14. Masterdocs\RT51 LPG gases\RT51-2022\2. Contract Management\1. Amendments\Amendment 17- February 2024 Price Adjustment\"/>
    </mc:Choice>
  </mc:AlternateContent>
  <xr:revisionPtr revIDLastSave="0" documentId="8_{9A0C0ECE-BB50-45A7-A6D0-0F4B961EC321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Letsepe!$A$8:$G$8</definedName>
    <definedName name="_xlnm._FilterDatabase" localSheetId="1" hidden="1">MDZ!$A$8:$G$8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2" l="1"/>
  <c r="N37" i="2"/>
  <c r="N36" i="2"/>
  <c r="N35" i="2"/>
  <c r="N48" i="2"/>
  <c r="N47" i="2"/>
  <c r="N46" i="2"/>
  <c r="N45" i="2"/>
  <c r="N43" i="2"/>
  <c r="N42" i="2"/>
  <c r="N41" i="2"/>
  <c r="N40" i="2"/>
  <c r="N58" i="2"/>
  <c r="N57" i="2"/>
  <c r="N56" i="2"/>
  <c r="N55" i="2"/>
  <c r="N53" i="2"/>
  <c r="N52" i="2"/>
  <c r="N51" i="2"/>
  <c r="N50" i="2"/>
  <c r="N33" i="2"/>
  <c r="N32" i="2"/>
  <c r="N31" i="2"/>
  <c r="N30" i="2"/>
  <c r="N28" i="2"/>
  <c r="N27" i="2"/>
  <c r="N26" i="2"/>
  <c r="N25" i="2"/>
  <c r="N73" i="2"/>
  <c r="N72" i="2"/>
  <c r="N71" i="2"/>
  <c r="N70" i="2"/>
  <c r="N68" i="2"/>
  <c r="N67" i="2"/>
  <c r="N66" i="2"/>
  <c r="N65" i="2"/>
  <c r="N63" i="2"/>
  <c r="N62" i="2"/>
  <c r="N61" i="2"/>
  <c r="N60" i="2"/>
  <c r="N23" i="2"/>
  <c r="N22" i="2"/>
  <c r="N21" i="2"/>
  <c r="N20" i="2"/>
  <c r="N83" i="2"/>
  <c r="N82" i="2"/>
  <c r="N81" i="2"/>
  <c r="N80" i="2"/>
  <c r="N78" i="2"/>
  <c r="N77" i="2"/>
  <c r="N76" i="2"/>
  <c r="N75" i="2"/>
  <c r="N18" i="2"/>
  <c r="N17" i="2"/>
  <c r="N16" i="2"/>
  <c r="N15" i="2"/>
  <c r="N93" i="2"/>
  <c r="N92" i="2"/>
  <c r="N91" i="2"/>
  <c r="N90" i="2"/>
  <c r="N88" i="2"/>
  <c r="N87" i="2"/>
  <c r="N86" i="2"/>
  <c r="N85" i="2"/>
  <c r="N98" i="2"/>
  <c r="N97" i="2"/>
  <c r="N96" i="2"/>
  <c r="N95" i="2"/>
  <c r="N13" i="2"/>
  <c r="N12" i="2"/>
  <c r="N11" i="2"/>
  <c r="N10" i="2"/>
  <c r="N14" i="2"/>
  <c r="N19" i="2"/>
  <c r="N24" i="2"/>
  <c r="N29" i="2"/>
  <c r="N34" i="2"/>
  <c r="N39" i="2"/>
  <c r="N44" i="2"/>
  <c r="N49" i="2"/>
  <c r="N54" i="2"/>
  <c r="N59" i="2"/>
  <c r="N64" i="2"/>
  <c r="N69" i="2"/>
  <c r="N74" i="2"/>
  <c r="N79" i="2"/>
  <c r="N84" i="2"/>
  <c r="N89" i="2"/>
  <c r="N94" i="2"/>
  <c r="N99" i="2"/>
  <c r="N100" i="2"/>
  <c r="N101" i="2"/>
  <c r="N102" i="2"/>
  <c r="N103" i="2"/>
  <c r="N104" i="2"/>
  <c r="N105" i="2"/>
  <c r="N106" i="2"/>
  <c r="N107" i="2"/>
  <c r="N9" i="2"/>
  <c r="N58" i="1"/>
  <c r="N57" i="1"/>
  <c r="N56" i="1"/>
  <c r="N55" i="1"/>
  <c r="N63" i="1"/>
  <c r="N62" i="1"/>
  <c r="N61" i="1"/>
  <c r="N60" i="1"/>
  <c r="N53" i="1"/>
  <c r="N52" i="1"/>
  <c r="N51" i="1"/>
  <c r="N50" i="1"/>
  <c r="N68" i="1"/>
  <c r="N67" i="1"/>
  <c r="N66" i="1"/>
  <c r="N65" i="1"/>
  <c r="N73" i="1"/>
  <c r="N72" i="1"/>
  <c r="N71" i="1"/>
  <c r="N70" i="1"/>
  <c r="N48" i="1"/>
  <c r="N47" i="1"/>
  <c r="N46" i="1"/>
  <c r="N45" i="1"/>
  <c r="N43" i="1"/>
  <c r="N42" i="1"/>
  <c r="N41" i="1"/>
  <c r="N40" i="1"/>
  <c r="N78" i="1"/>
  <c r="N77" i="1"/>
  <c r="N76" i="1"/>
  <c r="N75" i="1"/>
  <c r="N83" i="1"/>
  <c r="N82" i="1"/>
  <c r="N81" i="1"/>
  <c r="N80" i="1"/>
  <c r="N88" i="1"/>
  <c r="N87" i="1"/>
  <c r="N86" i="1"/>
  <c r="N85" i="1"/>
  <c r="N38" i="1"/>
  <c r="N37" i="1"/>
  <c r="N36" i="1"/>
  <c r="N35" i="1"/>
  <c r="N33" i="1"/>
  <c r="N32" i="1"/>
  <c r="N31" i="1"/>
  <c r="N30" i="1"/>
  <c r="N93" i="1"/>
  <c r="N92" i="1"/>
  <c r="N91" i="1"/>
  <c r="N90" i="1"/>
  <c r="N98" i="1"/>
  <c r="N97" i="1"/>
  <c r="N96" i="1"/>
  <c r="N95" i="1"/>
  <c r="N28" i="1"/>
  <c r="N27" i="1"/>
  <c r="N26" i="1"/>
  <c r="N25" i="1"/>
  <c r="N23" i="1"/>
  <c r="N22" i="1"/>
  <c r="N21" i="1"/>
  <c r="N20" i="1"/>
  <c r="N18" i="1"/>
  <c r="N17" i="1"/>
  <c r="N16" i="1"/>
  <c r="N15" i="1"/>
  <c r="N13" i="1"/>
  <c r="N12" i="1"/>
  <c r="N11" i="1"/>
  <c r="N10" i="1"/>
  <c r="N14" i="1"/>
  <c r="N19" i="1"/>
  <c r="N24" i="1"/>
  <c r="N29" i="1"/>
  <c r="N34" i="1"/>
  <c r="N39" i="1"/>
  <c r="N44" i="1"/>
  <c r="N49" i="1"/>
  <c r="N54" i="1"/>
  <c r="N59" i="1"/>
  <c r="N64" i="1"/>
  <c r="N69" i="1"/>
  <c r="N74" i="1"/>
  <c r="N79" i="1"/>
  <c r="N84" i="1"/>
  <c r="N89" i="1"/>
  <c r="N94" i="1"/>
  <c r="N99" i="1"/>
  <c r="N100" i="1"/>
  <c r="N101" i="1"/>
  <c r="N102" i="1"/>
  <c r="N103" i="1"/>
  <c r="N104" i="1"/>
  <c r="N105" i="1"/>
  <c r="N106" i="1"/>
  <c r="N107" i="1"/>
  <c r="N9" i="1"/>
  <c r="N58" i="3"/>
  <c r="N57" i="3"/>
  <c r="N56" i="3"/>
  <c r="N55" i="3"/>
  <c r="N68" i="3"/>
  <c r="N67" i="3"/>
  <c r="N66" i="3"/>
  <c r="N65" i="3"/>
  <c r="N73" i="3"/>
  <c r="N72" i="3"/>
  <c r="N71" i="3"/>
  <c r="N70" i="3"/>
  <c r="N53" i="3"/>
  <c r="N52" i="3"/>
  <c r="N51" i="3"/>
  <c r="N50" i="3"/>
  <c r="N48" i="3"/>
  <c r="N47" i="3"/>
  <c r="N46" i="3"/>
  <c r="N45" i="3"/>
  <c r="N78" i="3"/>
  <c r="N77" i="3"/>
  <c r="N76" i="3"/>
  <c r="N75" i="3"/>
  <c r="N83" i="3"/>
  <c r="N82" i="3"/>
  <c r="N81" i="3"/>
  <c r="N80" i="3"/>
  <c r="N43" i="3"/>
  <c r="N42" i="3"/>
  <c r="N41" i="3"/>
  <c r="N40" i="3"/>
  <c r="N88" i="3"/>
  <c r="N87" i="3"/>
  <c r="N86" i="3"/>
  <c r="N85" i="3"/>
  <c r="N93" i="3"/>
  <c r="N92" i="3"/>
  <c r="N91" i="3"/>
  <c r="N90" i="3"/>
  <c r="N98" i="3"/>
  <c r="N97" i="3"/>
  <c r="N96" i="3"/>
  <c r="N95" i="3"/>
  <c r="N38" i="3"/>
  <c r="N37" i="3"/>
  <c r="N36" i="3"/>
  <c r="N35" i="3"/>
  <c r="N33" i="3"/>
  <c r="N32" i="3"/>
  <c r="N31" i="3"/>
  <c r="N30" i="3"/>
  <c r="N28" i="3"/>
  <c r="N27" i="3"/>
  <c r="N26" i="3"/>
  <c r="N25" i="3"/>
  <c r="N23" i="3"/>
  <c r="N22" i="3"/>
  <c r="N21" i="3"/>
  <c r="N20" i="3"/>
  <c r="N18" i="3"/>
  <c r="N17" i="3"/>
  <c r="N16" i="3"/>
  <c r="N15" i="3"/>
  <c r="N13" i="3"/>
  <c r="N12" i="3"/>
  <c r="N11" i="3"/>
  <c r="N10" i="3"/>
  <c r="N14" i="3"/>
  <c r="N19" i="3"/>
  <c r="N24" i="3"/>
  <c r="N29" i="3"/>
  <c r="N34" i="3"/>
  <c r="N39" i="3"/>
  <c r="N44" i="3"/>
  <c r="N49" i="3"/>
  <c r="N54" i="3"/>
  <c r="N59" i="3"/>
  <c r="N64" i="3"/>
  <c r="N69" i="3"/>
  <c r="N74" i="3"/>
  <c r="N79" i="3"/>
  <c r="N84" i="3"/>
  <c r="N89" i="3"/>
  <c r="N94" i="3"/>
  <c r="N99" i="3"/>
  <c r="N100" i="3"/>
  <c r="N101" i="3"/>
  <c r="N102" i="3"/>
  <c r="N103" i="3"/>
  <c r="N104" i="3"/>
  <c r="N105" i="3"/>
  <c r="N106" i="3"/>
  <c r="N107" i="3"/>
  <c r="N9" i="3"/>
  <c r="N63" i="4"/>
  <c r="N62" i="4"/>
  <c r="N61" i="4"/>
  <c r="N60" i="4"/>
  <c r="N68" i="4"/>
  <c r="N67" i="4"/>
  <c r="N66" i="4"/>
  <c r="N65" i="4"/>
  <c r="N58" i="4"/>
  <c r="N57" i="4"/>
  <c r="N56" i="4"/>
  <c r="N55" i="4"/>
  <c r="N53" i="4"/>
  <c r="N52" i="4"/>
  <c r="N51" i="4"/>
  <c r="N50" i="4"/>
  <c r="N48" i="4"/>
  <c r="N47" i="4"/>
  <c r="N46" i="4"/>
  <c r="N45" i="4"/>
  <c r="N43" i="4"/>
  <c r="N42" i="4"/>
  <c r="N41" i="4"/>
  <c r="N40" i="4"/>
  <c r="N38" i="4"/>
  <c r="N37" i="4"/>
  <c r="N36" i="4"/>
  <c r="N35" i="4"/>
  <c r="N33" i="4"/>
  <c r="N32" i="4"/>
  <c r="N31" i="4"/>
  <c r="N30" i="4"/>
  <c r="N73" i="4"/>
  <c r="N72" i="4"/>
  <c r="N71" i="4"/>
  <c r="N70" i="4"/>
  <c r="N78" i="4"/>
  <c r="N77" i="4"/>
  <c r="N76" i="4"/>
  <c r="N75" i="4"/>
  <c r="N28" i="4"/>
  <c r="N27" i="4"/>
  <c r="N26" i="4"/>
  <c r="N25" i="4"/>
  <c r="N23" i="4"/>
  <c r="N22" i="4"/>
  <c r="N21" i="4"/>
  <c r="N20" i="4"/>
  <c r="N18" i="4"/>
  <c r="N17" i="4"/>
  <c r="N16" i="4"/>
  <c r="N15" i="4"/>
  <c r="N13" i="4"/>
  <c r="N12" i="4"/>
  <c r="N11" i="4"/>
  <c r="N10" i="4"/>
  <c r="N14" i="4"/>
  <c r="N19" i="4"/>
  <c r="N24" i="4"/>
  <c r="N29" i="4"/>
  <c r="N34" i="4"/>
  <c r="N39" i="4"/>
  <c r="N44" i="4"/>
  <c r="N49" i="4"/>
  <c r="N54" i="4"/>
  <c r="N59" i="4"/>
  <c r="N64" i="4"/>
  <c r="N69" i="4"/>
  <c r="N74" i="4"/>
  <c r="N79" i="4"/>
  <c r="N80" i="4"/>
  <c r="N81" i="4"/>
  <c r="N82" i="4"/>
  <c r="N83" i="4"/>
  <c r="N84" i="4"/>
  <c r="N85" i="4"/>
  <c r="N9" i="4"/>
  <c r="N83" i="5"/>
  <c r="N82" i="5"/>
  <c r="N81" i="5"/>
  <c r="N80" i="5"/>
  <c r="N78" i="5"/>
  <c r="N77" i="5"/>
  <c r="N76" i="5"/>
  <c r="N75" i="5"/>
  <c r="N73" i="5"/>
  <c r="N72" i="5"/>
  <c r="N71" i="5"/>
  <c r="N70" i="5"/>
  <c r="N68" i="5"/>
  <c r="N67" i="5"/>
  <c r="N66" i="5"/>
  <c r="N65" i="5"/>
  <c r="N63" i="5"/>
  <c r="N62" i="5"/>
  <c r="N61" i="5"/>
  <c r="N60" i="5"/>
  <c r="N58" i="5"/>
  <c r="N57" i="5"/>
  <c r="N56" i="5"/>
  <c r="N55" i="5"/>
  <c r="N53" i="5"/>
  <c r="N52" i="5"/>
  <c r="N51" i="5"/>
  <c r="N50" i="5"/>
  <c r="N48" i="5"/>
  <c r="N47" i="5"/>
  <c r="N46" i="5"/>
  <c r="N45" i="5"/>
  <c r="N43" i="5"/>
  <c r="N42" i="5"/>
  <c r="N41" i="5"/>
  <c r="N40" i="5"/>
  <c r="N38" i="5"/>
  <c r="N37" i="5"/>
  <c r="N36" i="5"/>
  <c r="N35" i="5"/>
  <c r="N33" i="5"/>
  <c r="N32" i="5"/>
  <c r="N31" i="5"/>
  <c r="N30" i="5"/>
  <c r="N28" i="5"/>
  <c r="N27" i="5"/>
  <c r="N26" i="5"/>
  <c r="N25" i="5"/>
  <c r="N88" i="5"/>
  <c r="N87" i="5"/>
  <c r="N86" i="5"/>
  <c r="N85" i="5"/>
  <c r="N93" i="5"/>
  <c r="N92" i="5"/>
  <c r="N91" i="5"/>
  <c r="N90" i="5"/>
  <c r="N98" i="5"/>
  <c r="N97" i="5"/>
  <c r="N96" i="5"/>
  <c r="N95" i="5"/>
  <c r="N23" i="5"/>
  <c r="N22" i="5"/>
  <c r="N21" i="5"/>
  <c r="N20" i="5"/>
  <c r="N18" i="5"/>
  <c r="N17" i="5"/>
  <c r="N16" i="5"/>
  <c r="N15" i="5"/>
  <c r="N13" i="5"/>
  <c r="N12" i="5"/>
  <c r="N11" i="5"/>
  <c r="N10" i="5"/>
  <c r="N14" i="5"/>
  <c r="N19" i="5"/>
  <c r="N24" i="5"/>
  <c r="N29" i="5"/>
  <c r="N34" i="5"/>
  <c r="N39" i="5"/>
  <c r="N44" i="5"/>
  <c r="N49" i="5"/>
  <c r="N54" i="5"/>
  <c r="N59" i="5"/>
  <c r="N64" i="5"/>
  <c r="N69" i="5"/>
  <c r="N74" i="5"/>
  <c r="N79" i="5"/>
  <c r="N84" i="5"/>
  <c r="N89" i="5"/>
  <c r="N94" i="5"/>
  <c r="N99" i="5"/>
  <c r="N100" i="5"/>
  <c r="N101" i="5"/>
  <c r="N102" i="5"/>
  <c r="N103" i="5"/>
  <c r="N104" i="5"/>
  <c r="N105" i="5"/>
  <c r="N106" i="5"/>
  <c r="N107" i="5"/>
  <c r="N9" i="5"/>
  <c r="N18" i="6"/>
  <c r="N17" i="6"/>
  <c r="N16" i="6"/>
  <c r="N15" i="6"/>
  <c r="N13" i="6"/>
  <c r="N12" i="6"/>
  <c r="N11" i="6"/>
  <c r="N10" i="6"/>
  <c r="N14" i="6"/>
  <c r="N19" i="6"/>
  <c r="N9" i="6"/>
  <c r="N18" i="7"/>
  <c r="N17" i="7"/>
  <c r="N16" i="7"/>
  <c r="N15" i="7"/>
  <c r="N14" i="7"/>
  <c r="N13" i="7"/>
  <c r="N12" i="7"/>
  <c r="N11" i="7"/>
  <c r="N10" i="7"/>
  <c r="N23" i="7"/>
  <c r="N22" i="7"/>
  <c r="N21" i="7"/>
  <c r="N20" i="7"/>
  <c r="N28" i="7"/>
  <c r="N27" i="7"/>
  <c r="N26" i="7"/>
  <c r="N25" i="7"/>
  <c r="N19" i="7"/>
  <c r="N24" i="7"/>
  <c r="N29" i="7"/>
  <c r="N30" i="7"/>
  <c r="N31" i="7"/>
  <c r="N9" i="7"/>
  <c r="M54" i="3"/>
  <c r="M58" i="3" s="1"/>
  <c r="E9" i="7"/>
  <c r="F9" i="7" s="1"/>
  <c r="D10" i="7"/>
  <c r="D11" i="7"/>
  <c r="D12" i="7"/>
  <c r="D13" i="7"/>
  <c r="E14" i="7"/>
  <c r="E15" i="7" s="1"/>
  <c r="D15" i="7"/>
  <c r="D16" i="7"/>
  <c r="E16" i="7"/>
  <c r="D17" i="7"/>
  <c r="D18" i="7"/>
  <c r="E18" i="7"/>
  <c r="E19" i="7"/>
  <c r="E23" i="7" s="1"/>
  <c r="D20" i="7"/>
  <c r="D21" i="7"/>
  <c r="D22" i="7"/>
  <c r="D23" i="7"/>
  <c r="E24" i="7"/>
  <c r="E28" i="7" s="1"/>
  <c r="D25" i="7"/>
  <c r="D26" i="7"/>
  <c r="D27" i="7"/>
  <c r="D28" i="7"/>
  <c r="E29" i="7"/>
  <c r="F29" i="7" s="1"/>
  <c r="G29" i="7" s="1"/>
  <c r="H29" i="7" s="1"/>
  <c r="I29" i="7" s="1"/>
  <c r="J29" i="7" s="1"/>
  <c r="K29" i="7" s="1"/>
  <c r="L29" i="7" s="1"/>
  <c r="M29" i="7" s="1"/>
  <c r="E30" i="7"/>
  <c r="F30" i="7" s="1"/>
  <c r="G30" i="7" s="1"/>
  <c r="H30" i="7" s="1"/>
  <c r="I30" i="7" s="1"/>
  <c r="J30" i="7" s="1"/>
  <c r="K30" i="7" s="1"/>
  <c r="L30" i="7" s="1"/>
  <c r="M30" i="7" s="1"/>
  <c r="E31" i="7"/>
  <c r="F31" i="7" s="1"/>
  <c r="G31" i="7" s="1"/>
  <c r="H31" i="7" s="1"/>
  <c r="I31" i="7" s="1"/>
  <c r="J31" i="7" s="1"/>
  <c r="K31" i="7" s="1"/>
  <c r="L31" i="7" s="1"/>
  <c r="M31" i="7" s="1"/>
  <c r="E14" i="3"/>
  <c r="F14" i="3" s="1"/>
  <c r="F16" i="3" s="1"/>
  <c r="G16" i="3" s="1"/>
  <c r="M55" i="3" l="1"/>
  <c r="M56" i="3"/>
  <c r="M57" i="3"/>
  <c r="F14" i="7"/>
  <c r="F17" i="7" s="1"/>
  <c r="G17" i="7" s="1"/>
  <c r="E12" i="7"/>
  <c r="E11" i="7"/>
  <c r="E13" i="7"/>
  <c r="F24" i="7"/>
  <c r="G24" i="7" s="1"/>
  <c r="H24" i="7" s="1"/>
  <c r="H27" i="7" s="1"/>
  <c r="F19" i="7"/>
  <c r="F21" i="7" s="1"/>
  <c r="G21" i="7" s="1"/>
  <c r="E10" i="7"/>
  <c r="E22" i="7"/>
  <c r="E21" i="7"/>
  <c r="E20" i="7"/>
  <c r="E17" i="7"/>
  <c r="F10" i="7"/>
  <c r="G10" i="7" s="1"/>
  <c r="F12" i="7"/>
  <c r="G12" i="7" s="1"/>
  <c r="F11" i="7"/>
  <c r="G11" i="7" s="1"/>
  <c r="G9" i="7"/>
  <c r="H9" i="7" s="1"/>
  <c r="F13" i="7"/>
  <c r="G13" i="7" s="1"/>
  <c r="E25" i="7"/>
  <c r="E26" i="7"/>
  <c r="E27" i="7"/>
  <c r="G14" i="3"/>
  <c r="H14" i="3" s="1"/>
  <c r="F15" i="3"/>
  <c r="G15" i="3" s="1"/>
  <c r="F18" i="3"/>
  <c r="G18" i="3" s="1"/>
  <c r="F17" i="3"/>
  <c r="G17" i="3" s="1"/>
  <c r="H28" i="7" l="1"/>
  <c r="F16" i="7"/>
  <c r="G16" i="7" s="1"/>
  <c r="F18" i="7"/>
  <c r="G18" i="7" s="1"/>
  <c r="F28" i="7"/>
  <c r="G28" i="7" s="1"/>
  <c r="F15" i="7"/>
  <c r="G15" i="7" s="1"/>
  <c r="G14" i="7"/>
  <c r="H14" i="7" s="1"/>
  <c r="H18" i="7" s="1"/>
  <c r="F26" i="7"/>
  <c r="G26" i="7" s="1"/>
  <c r="H26" i="7"/>
  <c r="F25" i="7"/>
  <c r="G25" i="7" s="1"/>
  <c r="I24" i="7"/>
  <c r="F20" i="7"/>
  <c r="G20" i="7" s="1"/>
  <c r="F27" i="7"/>
  <c r="G27" i="7" s="1"/>
  <c r="F22" i="7"/>
  <c r="G22" i="7" s="1"/>
  <c r="F23" i="7"/>
  <c r="G23" i="7" s="1"/>
  <c r="G19" i="7"/>
  <c r="H19" i="7" s="1"/>
  <c r="H12" i="7"/>
  <c r="H11" i="7"/>
  <c r="H10" i="7"/>
  <c r="I9" i="7"/>
  <c r="H13" i="7"/>
  <c r="I14" i="7"/>
  <c r="H16" i="7"/>
  <c r="H15" i="7"/>
  <c r="I25" i="7"/>
  <c r="I27" i="7"/>
  <c r="J24" i="7"/>
  <c r="K24" i="7" s="1"/>
  <c r="L24" i="7" s="1"/>
  <c r="M24" i="7" s="1"/>
  <c r="I26" i="7"/>
  <c r="I28" i="7"/>
  <c r="H16" i="3"/>
  <c r="H15" i="3"/>
  <c r="I14" i="3"/>
  <c r="J14" i="3" s="1"/>
  <c r="K14" i="3" s="1"/>
  <c r="L14" i="3" s="1"/>
  <c r="M14" i="3" s="1"/>
  <c r="H18" i="3"/>
  <c r="H17" i="3"/>
  <c r="E19" i="6"/>
  <c r="F19" i="6" s="1"/>
  <c r="G19" i="6" s="1"/>
  <c r="H19" i="6" s="1"/>
  <c r="I19" i="6" s="1"/>
  <c r="J19" i="6" s="1"/>
  <c r="K19" i="6" s="1"/>
  <c r="L19" i="6" s="1"/>
  <c r="M19" i="6" s="1"/>
  <c r="D18" i="6"/>
  <c r="D17" i="6"/>
  <c r="D16" i="6"/>
  <c r="D15" i="6"/>
  <c r="E14" i="6"/>
  <c r="E18" i="6" s="1"/>
  <c r="D13" i="6"/>
  <c r="D12" i="6"/>
  <c r="D11" i="6"/>
  <c r="D10" i="6"/>
  <c r="E9" i="6"/>
  <c r="E10" i="6" s="1"/>
  <c r="E107" i="3"/>
  <c r="F107" i="3" s="1"/>
  <c r="G107" i="3" s="1"/>
  <c r="H107" i="3" s="1"/>
  <c r="I107" i="3" s="1"/>
  <c r="J107" i="3" s="1"/>
  <c r="K107" i="3" s="1"/>
  <c r="L107" i="3" s="1"/>
  <c r="M107" i="3" s="1"/>
  <c r="E106" i="3"/>
  <c r="F106" i="3" s="1"/>
  <c r="G106" i="3" s="1"/>
  <c r="H106" i="3" s="1"/>
  <c r="I106" i="3" s="1"/>
  <c r="J106" i="3" s="1"/>
  <c r="K106" i="3" s="1"/>
  <c r="L106" i="3" s="1"/>
  <c r="M106" i="3" s="1"/>
  <c r="E105" i="3"/>
  <c r="F105" i="3" s="1"/>
  <c r="G105" i="3" s="1"/>
  <c r="H105" i="3" s="1"/>
  <c r="I105" i="3" s="1"/>
  <c r="J105" i="3" s="1"/>
  <c r="K105" i="3" s="1"/>
  <c r="L105" i="3" s="1"/>
  <c r="M105" i="3" s="1"/>
  <c r="E104" i="3"/>
  <c r="F104" i="3" s="1"/>
  <c r="G104" i="3" s="1"/>
  <c r="H104" i="3" s="1"/>
  <c r="I104" i="3" s="1"/>
  <c r="J104" i="3" s="1"/>
  <c r="K104" i="3" s="1"/>
  <c r="L104" i="3" s="1"/>
  <c r="M104" i="3" s="1"/>
  <c r="E103" i="3"/>
  <c r="F103" i="3" s="1"/>
  <c r="G103" i="3" s="1"/>
  <c r="H103" i="3" s="1"/>
  <c r="I103" i="3" s="1"/>
  <c r="J103" i="3" s="1"/>
  <c r="K103" i="3" s="1"/>
  <c r="L103" i="3" s="1"/>
  <c r="M103" i="3" s="1"/>
  <c r="E102" i="3"/>
  <c r="F102" i="3" s="1"/>
  <c r="G102" i="3" s="1"/>
  <c r="H102" i="3" s="1"/>
  <c r="I102" i="3" s="1"/>
  <c r="J102" i="3" s="1"/>
  <c r="K102" i="3" s="1"/>
  <c r="L102" i="3" s="1"/>
  <c r="M102" i="3" s="1"/>
  <c r="E101" i="3"/>
  <c r="F101" i="3" s="1"/>
  <c r="G101" i="3" s="1"/>
  <c r="H101" i="3" s="1"/>
  <c r="I101" i="3" s="1"/>
  <c r="J101" i="3" s="1"/>
  <c r="K101" i="3" s="1"/>
  <c r="L101" i="3" s="1"/>
  <c r="M101" i="3" s="1"/>
  <c r="E100" i="3"/>
  <c r="F100" i="3" s="1"/>
  <c r="G100" i="3" s="1"/>
  <c r="H100" i="3" s="1"/>
  <c r="I100" i="3" s="1"/>
  <c r="J100" i="3" s="1"/>
  <c r="K100" i="3" s="1"/>
  <c r="L100" i="3" s="1"/>
  <c r="M100" i="3" s="1"/>
  <c r="E99" i="3"/>
  <c r="F99" i="3" s="1"/>
  <c r="G99" i="3" s="1"/>
  <c r="H99" i="3" s="1"/>
  <c r="I99" i="3" s="1"/>
  <c r="J99" i="3" s="1"/>
  <c r="K99" i="3" s="1"/>
  <c r="L99" i="3" s="1"/>
  <c r="M99" i="3" s="1"/>
  <c r="D98" i="3"/>
  <c r="D97" i="3"/>
  <c r="D96" i="3"/>
  <c r="D95" i="3"/>
  <c r="E94" i="3"/>
  <c r="E95" i="3" s="1"/>
  <c r="D93" i="3"/>
  <c r="D92" i="3"/>
  <c r="D91" i="3"/>
  <c r="D90" i="3"/>
  <c r="E89" i="3"/>
  <c r="E91" i="3" s="1"/>
  <c r="D88" i="3"/>
  <c r="D87" i="3"/>
  <c r="D86" i="3"/>
  <c r="D85" i="3"/>
  <c r="E84" i="3"/>
  <c r="E85" i="3" s="1"/>
  <c r="D83" i="3"/>
  <c r="D82" i="3"/>
  <c r="D81" i="3"/>
  <c r="D80" i="3"/>
  <c r="E79" i="3"/>
  <c r="E82" i="3" s="1"/>
  <c r="D78" i="3"/>
  <c r="D77" i="3"/>
  <c r="D76" i="3"/>
  <c r="D75" i="3"/>
  <c r="E74" i="3"/>
  <c r="D73" i="3"/>
  <c r="D72" i="3"/>
  <c r="D71" i="3"/>
  <c r="D70" i="3"/>
  <c r="E69" i="3"/>
  <c r="D68" i="3"/>
  <c r="D67" i="3"/>
  <c r="D66" i="3"/>
  <c r="D65" i="3"/>
  <c r="E64" i="3"/>
  <c r="D63" i="3"/>
  <c r="D62" i="3"/>
  <c r="D61" i="3"/>
  <c r="D60" i="3"/>
  <c r="E59" i="3"/>
  <c r="D58" i="3"/>
  <c r="D57" i="3"/>
  <c r="D56" i="3"/>
  <c r="D55" i="3"/>
  <c r="E54" i="3"/>
  <c r="D53" i="3"/>
  <c r="D52" i="3"/>
  <c r="D51" i="3"/>
  <c r="D50" i="3"/>
  <c r="E49" i="3"/>
  <c r="E51" i="3" s="1"/>
  <c r="D48" i="3"/>
  <c r="D47" i="3"/>
  <c r="D46" i="3"/>
  <c r="D45" i="3"/>
  <c r="E44" i="3"/>
  <c r="E46" i="3" s="1"/>
  <c r="D43" i="3"/>
  <c r="D42" i="3"/>
  <c r="D41" i="3"/>
  <c r="D40" i="3"/>
  <c r="E39" i="3"/>
  <c r="E42" i="3" s="1"/>
  <c r="D38" i="3"/>
  <c r="D37" i="3"/>
  <c r="D36" i="3"/>
  <c r="D35" i="3"/>
  <c r="E34" i="3"/>
  <c r="E37" i="3" s="1"/>
  <c r="D33" i="3"/>
  <c r="D32" i="3"/>
  <c r="D31" i="3"/>
  <c r="D30" i="3"/>
  <c r="E29" i="3"/>
  <c r="D28" i="3"/>
  <c r="D27" i="3"/>
  <c r="D26" i="3"/>
  <c r="D25" i="3"/>
  <c r="E24" i="3"/>
  <c r="D23" i="3"/>
  <c r="D22" i="3"/>
  <c r="D21" i="3"/>
  <c r="D20" i="3"/>
  <c r="E19" i="3"/>
  <c r="D18" i="3"/>
  <c r="D17" i="3"/>
  <c r="D16" i="3"/>
  <c r="E15" i="3"/>
  <c r="D15" i="3"/>
  <c r="E18" i="3"/>
  <c r="D13" i="3"/>
  <c r="D12" i="3"/>
  <c r="D11" i="3"/>
  <c r="D10" i="3"/>
  <c r="E9" i="3"/>
  <c r="E107" i="5"/>
  <c r="F107" i="5" s="1"/>
  <c r="G107" i="5" s="1"/>
  <c r="H107" i="5" s="1"/>
  <c r="I107" i="5" s="1"/>
  <c r="J107" i="5" s="1"/>
  <c r="K107" i="5" s="1"/>
  <c r="L107" i="5" s="1"/>
  <c r="M107" i="5" s="1"/>
  <c r="E106" i="5"/>
  <c r="F106" i="5" s="1"/>
  <c r="G106" i="5" s="1"/>
  <c r="H106" i="5" s="1"/>
  <c r="I106" i="5" s="1"/>
  <c r="J106" i="5" s="1"/>
  <c r="K106" i="5" s="1"/>
  <c r="L106" i="5" s="1"/>
  <c r="M106" i="5" s="1"/>
  <c r="E105" i="5"/>
  <c r="F105" i="5" s="1"/>
  <c r="G105" i="5" s="1"/>
  <c r="H105" i="5" s="1"/>
  <c r="I105" i="5" s="1"/>
  <c r="J105" i="5" s="1"/>
  <c r="K105" i="5" s="1"/>
  <c r="L105" i="5" s="1"/>
  <c r="M105" i="5" s="1"/>
  <c r="E104" i="5"/>
  <c r="F104" i="5" s="1"/>
  <c r="G104" i="5" s="1"/>
  <c r="H104" i="5" s="1"/>
  <c r="I104" i="5" s="1"/>
  <c r="J104" i="5" s="1"/>
  <c r="K104" i="5" s="1"/>
  <c r="L104" i="5" s="1"/>
  <c r="M104" i="5" s="1"/>
  <c r="E103" i="5"/>
  <c r="F103" i="5" s="1"/>
  <c r="G103" i="5" s="1"/>
  <c r="H103" i="5" s="1"/>
  <c r="I103" i="5" s="1"/>
  <c r="J103" i="5" s="1"/>
  <c r="K103" i="5" s="1"/>
  <c r="L103" i="5" s="1"/>
  <c r="M103" i="5" s="1"/>
  <c r="E102" i="5"/>
  <c r="F102" i="5" s="1"/>
  <c r="G102" i="5" s="1"/>
  <c r="H102" i="5" s="1"/>
  <c r="I102" i="5" s="1"/>
  <c r="J102" i="5" s="1"/>
  <c r="K102" i="5" s="1"/>
  <c r="L102" i="5" s="1"/>
  <c r="M102" i="5" s="1"/>
  <c r="E101" i="5"/>
  <c r="F101" i="5" s="1"/>
  <c r="G101" i="5" s="1"/>
  <c r="H101" i="5" s="1"/>
  <c r="I101" i="5" s="1"/>
  <c r="J101" i="5" s="1"/>
  <c r="K101" i="5" s="1"/>
  <c r="L101" i="5" s="1"/>
  <c r="M101" i="5" s="1"/>
  <c r="E100" i="5"/>
  <c r="F100" i="5" s="1"/>
  <c r="G100" i="5" s="1"/>
  <c r="H100" i="5" s="1"/>
  <c r="I100" i="5" s="1"/>
  <c r="J100" i="5" s="1"/>
  <c r="K100" i="5" s="1"/>
  <c r="L100" i="5" s="1"/>
  <c r="M100" i="5" s="1"/>
  <c r="E99" i="5"/>
  <c r="F99" i="5" s="1"/>
  <c r="G99" i="5" s="1"/>
  <c r="H99" i="5" s="1"/>
  <c r="I99" i="5" s="1"/>
  <c r="J99" i="5" s="1"/>
  <c r="K99" i="5" s="1"/>
  <c r="L99" i="5" s="1"/>
  <c r="M99" i="5" s="1"/>
  <c r="D98" i="5"/>
  <c r="D97" i="5"/>
  <c r="D96" i="5"/>
  <c r="D95" i="5"/>
  <c r="E94" i="5"/>
  <c r="E97" i="5" s="1"/>
  <c r="D93" i="5"/>
  <c r="D92" i="5"/>
  <c r="D91" i="5"/>
  <c r="D90" i="5"/>
  <c r="E89" i="5"/>
  <c r="E90" i="5" s="1"/>
  <c r="D88" i="5"/>
  <c r="D87" i="5"/>
  <c r="D86" i="5"/>
  <c r="D85" i="5"/>
  <c r="E84" i="5"/>
  <c r="E88" i="5" s="1"/>
  <c r="D83" i="5"/>
  <c r="D82" i="5"/>
  <c r="D81" i="5"/>
  <c r="D80" i="5"/>
  <c r="E79" i="5"/>
  <c r="E83" i="5" s="1"/>
  <c r="D78" i="5"/>
  <c r="D77" i="5"/>
  <c r="D76" i="5"/>
  <c r="D75" i="5"/>
  <c r="E74" i="5"/>
  <c r="E75" i="5" s="1"/>
  <c r="D73" i="5"/>
  <c r="D72" i="5"/>
  <c r="D71" i="5"/>
  <c r="D70" i="5"/>
  <c r="E69" i="5"/>
  <c r="E70" i="5" s="1"/>
  <c r="D68" i="5"/>
  <c r="D67" i="5"/>
  <c r="D66" i="5"/>
  <c r="D65" i="5"/>
  <c r="E64" i="5"/>
  <c r="E66" i="5" s="1"/>
  <c r="D63" i="5"/>
  <c r="D62" i="5"/>
  <c r="D61" i="5"/>
  <c r="D60" i="5"/>
  <c r="E59" i="5"/>
  <c r="E63" i="5" s="1"/>
  <c r="D58" i="5"/>
  <c r="D57" i="5"/>
  <c r="D56" i="5"/>
  <c r="D55" i="5"/>
  <c r="E54" i="5"/>
  <c r="E57" i="5" s="1"/>
  <c r="D53" i="5"/>
  <c r="D52" i="5"/>
  <c r="D51" i="5"/>
  <c r="D50" i="5"/>
  <c r="E49" i="5"/>
  <c r="E50" i="5" s="1"/>
  <c r="D48" i="5"/>
  <c r="D47" i="5"/>
  <c r="D46" i="5"/>
  <c r="D45" i="5"/>
  <c r="E44" i="5"/>
  <c r="E48" i="5" s="1"/>
  <c r="D43" i="5"/>
  <c r="D42" i="5"/>
  <c r="D41" i="5"/>
  <c r="D40" i="5"/>
  <c r="E39" i="5"/>
  <c r="E43" i="5" s="1"/>
  <c r="D38" i="5"/>
  <c r="D37" i="5"/>
  <c r="D36" i="5"/>
  <c r="D35" i="5"/>
  <c r="E34" i="5"/>
  <c r="E35" i="5" s="1"/>
  <c r="D33" i="5"/>
  <c r="D32" i="5"/>
  <c r="D31" i="5"/>
  <c r="D30" i="5"/>
  <c r="E29" i="5"/>
  <c r="E30" i="5" s="1"/>
  <c r="D28" i="5"/>
  <c r="D27" i="5"/>
  <c r="D26" i="5"/>
  <c r="D25" i="5"/>
  <c r="E24" i="5"/>
  <c r="E26" i="5" s="1"/>
  <c r="D23" i="5"/>
  <c r="D22" i="5"/>
  <c r="D21" i="5"/>
  <c r="D20" i="5"/>
  <c r="E19" i="5"/>
  <c r="E21" i="5" s="1"/>
  <c r="D18" i="5"/>
  <c r="D17" i="5"/>
  <c r="D16" i="5"/>
  <c r="D15" i="5"/>
  <c r="E14" i="5"/>
  <c r="E17" i="5" s="1"/>
  <c r="D13" i="5"/>
  <c r="D12" i="5"/>
  <c r="D11" i="5"/>
  <c r="D10" i="5"/>
  <c r="E9" i="5"/>
  <c r="E12" i="5" s="1"/>
  <c r="E85" i="4"/>
  <c r="F85" i="4" s="1"/>
  <c r="G85" i="4" s="1"/>
  <c r="H85" i="4" s="1"/>
  <c r="I85" i="4" s="1"/>
  <c r="J85" i="4" s="1"/>
  <c r="K85" i="4" s="1"/>
  <c r="L85" i="4" s="1"/>
  <c r="M85" i="4" s="1"/>
  <c r="E84" i="4"/>
  <c r="F84" i="4" s="1"/>
  <c r="G84" i="4" s="1"/>
  <c r="H84" i="4" s="1"/>
  <c r="I84" i="4" s="1"/>
  <c r="J84" i="4" s="1"/>
  <c r="K84" i="4" s="1"/>
  <c r="L84" i="4" s="1"/>
  <c r="M84" i="4" s="1"/>
  <c r="E83" i="4"/>
  <c r="F83" i="4" s="1"/>
  <c r="G83" i="4" s="1"/>
  <c r="H83" i="4" s="1"/>
  <c r="I83" i="4" s="1"/>
  <c r="J83" i="4" s="1"/>
  <c r="K83" i="4" s="1"/>
  <c r="L83" i="4" s="1"/>
  <c r="M83" i="4" s="1"/>
  <c r="E82" i="4"/>
  <c r="F82" i="4" s="1"/>
  <c r="G82" i="4" s="1"/>
  <c r="H82" i="4" s="1"/>
  <c r="I82" i="4" s="1"/>
  <c r="J82" i="4" s="1"/>
  <c r="K82" i="4" s="1"/>
  <c r="L82" i="4" s="1"/>
  <c r="M82" i="4" s="1"/>
  <c r="E81" i="4"/>
  <c r="F81" i="4" s="1"/>
  <c r="G81" i="4" s="1"/>
  <c r="H81" i="4" s="1"/>
  <c r="I81" i="4" s="1"/>
  <c r="J81" i="4" s="1"/>
  <c r="K81" i="4" s="1"/>
  <c r="L81" i="4" s="1"/>
  <c r="M81" i="4" s="1"/>
  <c r="E80" i="4"/>
  <c r="F80" i="4" s="1"/>
  <c r="G80" i="4" s="1"/>
  <c r="H80" i="4" s="1"/>
  <c r="I80" i="4" s="1"/>
  <c r="J80" i="4" s="1"/>
  <c r="K80" i="4" s="1"/>
  <c r="L80" i="4" s="1"/>
  <c r="M80" i="4" s="1"/>
  <c r="E79" i="4"/>
  <c r="F79" i="4" s="1"/>
  <c r="G79" i="4" s="1"/>
  <c r="H79" i="4" s="1"/>
  <c r="I79" i="4" s="1"/>
  <c r="J79" i="4" s="1"/>
  <c r="K79" i="4" s="1"/>
  <c r="L79" i="4" s="1"/>
  <c r="M79" i="4" s="1"/>
  <c r="D78" i="4"/>
  <c r="D77" i="4"/>
  <c r="D76" i="4"/>
  <c r="D75" i="4"/>
  <c r="E74" i="4"/>
  <c r="E78" i="4" s="1"/>
  <c r="D73" i="4"/>
  <c r="D72" i="4"/>
  <c r="D71" i="4"/>
  <c r="D70" i="4"/>
  <c r="E69" i="4"/>
  <c r="D68" i="4"/>
  <c r="D67" i="4"/>
  <c r="D66" i="4"/>
  <c r="D65" i="4"/>
  <c r="E64" i="4"/>
  <c r="E65" i="4" s="1"/>
  <c r="D63" i="4"/>
  <c r="D62" i="4"/>
  <c r="D61" i="4"/>
  <c r="D60" i="4"/>
  <c r="E59" i="4"/>
  <c r="E60" i="4" s="1"/>
  <c r="D58" i="4"/>
  <c r="D57" i="4"/>
  <c r="D56" i="4"/>
  <c r="D55" i="4"/>
  <c r="E54" i="4"/>
  <c r="D53" i="4"/>
  <c r="D52" i="4"/>
  <c r="D51" i="4"/>
  <c r="D50" i="4"/>
  <c r="E49" i="4"/>
  <c r="D48" i="4"/>
  <c r="D47" i="4"/>
  <c r="D46" i="4"/>
  <c r="D45" i="4"/>
  <c r="E44" i="4"/>
  <c r="D43" i="4"/>
  <c r="D42" i="4"/>
  <c r="D41" i="4"/>
  <c r="D40" i="4"/>
  <c r="E39" i="4"/>
  <c r="E43" i="4" s="1"/>
  <c r="D38" i="4"/>
  <c r="D37" i="4"/>
  <c r="D36" i="4"/>
  <c r="D35" i="4"/>
  <c r="E34" i="4"/>
  <c r="D33" i="4"/>
  <c r="D32" i="4"/>
  <c r="D31" i="4"/>
  <c r="D30" i="4"/>
  <c r="E29" i="4"/>
  <c r="D28" i="4"/>
  <c r="D27" i="4"/>
  <c r="D26" i="4"/>
  <c r="D25" i="4"/>
  <c r="E24" i="4"/>
  <c r="E28" i="4" s="1"/>
  <c r="D23" i="4"/>
  <c r="D22" i="4"/>
  <c r="D21" i="4"/>
  <c r="D20" i="4"/>
  <c r="E19" i="4"/>
  <c r="E23" i="4" s="1"/>
  <c r="D18" i="4"/>
  <c r="D17" i="4"/>
  <c r="D16" i="4"/>
  <c r="D15" i="4"/>
  <c r="E14" i="4"/>
  <c r="E15" i="4" s="1"/>
  <c r="D13" i="4"/>
  <c r="D12" i="4"/>
  <c r="D11" i="4"/>
  <c r="D10" i="4"/>
  <c r="E9" i="4"/>
  <c r="E13" i="4" s="1"/>
  <c r="E107" i="1"/>
  <c r="F107" i="1" s="1"/>
  <c r="G107" i="1" s="1"/>
  <c r="H107" i="1" s="1"/>
  <c r="I107" i="1" s="1"/>
  <c r="J107" i="1" s="1"/>
  <c r="K107" i="1" s="1"/>
  <c r="L107" i="1" s="1"/>
  <c r="M107" i="1" s="1"/>
  <c r="E106" i="1"/>
  <c r="F106" i="1" s="1"/>
  <c r="G106" i="1" s="1"/>
  <c r="H106" i="1" s="1"/>
  <c r="I106" i="1" s="1"/>
  <c r="J106" i="1" s="1"/>
  <c r="K106" i="1" s="1"/>
  <c r="L106" i="1" s="1"/>
  <c r="M106" i="1" s="1"/>
  <c r="E105" i="1"/>
  <c r="F105" i="1" s="1"/>
  <c r="G105" i="1" s="1"/>
  <c r="H105" i="1" s="1"/>
  <c r="I105" i="1" s="1"/>
  <c r="J105" i="1" s="1"/>
  <c r="K105" i="1" s="1"/>
  <c r="L105" i="1" s="1"/>
  <c r="M105" i="1" s="1"/>
  <c r="E104" i="1"/>
  <c r="F104" i="1" s="1"/>
  <c r="G104" i="1" s="1"/>
  <c r="H104" i="1" s="1"/>
  <c r="I104" i="1" s="1"/>
  <c r="J104" i="1" s="1"/>
  <c r="K104" i="1" s="1"/>
  <c r="L104" i="1" s="1"/>
  <c r="M104" i="1" s="1"/>
  <c r="E103" i="1"/>
  <c r="F103" i="1" s="1"/>
  <c r="G103" i="1" s="1"/>
  <c r="H103" i="1" s="1"/>
  <c r="I103" i="1" s="1"/>
  <c r="J103" i="1" s="1"/>
  <c r="K103" i="1" s="1"/>
  <c r="L103" i="1" s="1"/>
  <c r="M103" i="1" s="1"/>
  <c r="E102" i="1"/>
  <c r="F102" i="1" s="1"/>
  <c r="G102" i="1" s="1"/>
  <c r="H102" i="1" s="1"/>
  <c r="I102" i="1" s="1"/>
  <c r="J102" i="1" s="1"/>
  <c r="K102" i="1" s="1"/>
  <c r="L102" i="1" s="1"/>
  <c r="M102" i="1" s="1"/>
  <c r="E101" i="1"/>
  <c r="F101" i="1" s="1"/>
  <c r="G101" i="1" s="1"/>
  <c r="H101" i="1" s="1"/>
  <c r="I101" i="1" s="1"/>
  <c r="J101" i="1" s="1"/>
  <c r="K101" i="1" s="1"/>
  <c r="L101" i="1" s="1"/>
  <c r="M101" i="1" s="1"/>
  <c r="E100" i="1"/>
  <c r="F100" i="1" s="1"/>
  <c r="G100" i="1" s="1"/>
  <c r="H100" i="1" s="1"/>
  <c r="I100" i="1" s="1"/>
  <c r="J100" i="1" s="1"/>
  <c r="K100" i="1" s="1"/>
  <c r="L100" i="1" s="1"/>
  <c r="M100" i="1" s="1"/>
  <c r="E99" i="1"/>
  <c r="F99" i="1" s="1"/>
  <c r="G99" i="1" s="1"/>
  <c r="H99" i="1" s="1"/>
  <c r="I99" i="1" s="1"/>
  <c r="J99" i="1" s="1"/>
  <c r="K99" i="1" s="1"/>
  <c r="L99" i="1" s="1"/>
  <c r="M99" i="1" s="1"/>
  <c r="D98" i="1"/>
  <c r="D97" i="1"/>
  <c r="D96" i="1"/>
  <c r="D95" i="1"/>
  <c r="E94" i="1"/>
  <c r="E98" i="1" s="1"/>
  <c r="D93" i="1"/>
  <c r="D92" i="1"/>
  <c r="D91" i="1"/>
  <c r="D90" i="1"/>
  <c r="E89" i="1"/>
  <c r="E93" i="1" s="1"/>
  <c r="D88" i="1"/>
  <c r="D87" i="1"/>
  <c r="D86" i="1"/>
  <c r="D85" i="1"/>
  <c r="E84" i="1"/>
  <c r="E85" i="1" s="1"/>
  <c r="D83" i="1"/>
  <c r="D82" i="1"/>
  <c r="D81" i="1"/>
  <c r="D80" i="1"/>
  <c r="E79" i="1"/>
  <c r="E83" i="1" s="1"/>
  <c r="D78" i="1"/>
  <c r="D77" i="1"/>
  <c r="D76" i="1"/>
  <c r="D75" i="1"/>
  <c r="E74" i="1"/>
  <c r="E76" i="1" s="1"/>
  <c r="D73" i="1"/>
  <c r="D72" i="1"/>
  <c r="D71" i="1"/>
  <c r="D70" i="1"/>
  <c r="E69" i="1"/>
  <c r="E73" i="1" s="1"/>
  <c r="D68" i="1"/>
  <c r="D67" i="1"/>
  <c r="D66" i="1"/>
  <c r="D65" i="1"/>
  <c r="E64" i="1"/>
  <c r="E67" i="1" s="1"/>
  <c r="D63" i="1"/>
  <c r="D62" i="1"/>
  <c r="D61" i="1"/>
  <c r="D60" i="1"/>
  <c r="E59" i="1"/>
  <c r="E62" i="1" s="1"/>
  <c r="D58" i="1"/>
  <c r="D57" i="1"/>
  <c r="D56" i="1"/>
  <c r="D55" i="1"/>
  <c r="E54" i="1"/>
  <c r="E58" i="1" s="1"/>
  <c r="D53" i="1"/>
  <c r="D52" i="1"/>
  <c r="D51" i="1"/>
  <c r="D50" i="1"/>
  <c r="E49" i="1"/>
  <c r="E53" i="1" s="1"/>
  <c r="D48" i="1"/>
  <c r="D47" i="1"/>
  <c r="D46" i="1"/>
  <c r="D45" i="1"/>
  <c r="E44" i="1"/>
  <c r="E45" i="1" s="1"/>
  <c r="D43" i="1"/>
  <c r="D42" i="1"/>
  <c r="D41" i="1"/>
  <c r="D40" i="1"/>
  <c r="E39" i="1"/>
  <c r="E43" i="1" s="1"/>
  <c r="D38" i="1"/>
  <c r="D37" i="1"/>
  <c r="D36" i="1"/>
  <c r="D35" i="1"/>
  <c r="E34" i="1"/>
  <c r="E36" i="1" s="1"/>
  <c r="D33" i="1"/>
  <c r="D32" i="1"/>
  <c r="D31" i="1"/>
  <c r="D30" i="1"/>
  <c r="E29" i="1"/>
  <c r="E33" i="1" s="1"/>
  <c r="D28" i="1"/>
  <c r="D27" i="1"/>
  <c r="D26" i="1"/>
  <c r="D25" i="1"/>
  <c r="E24" i="1"/>
  <c r="E27" i="1" s="1"/>
  <c r="D23" i="1"/>
  <c r="D22" i="1"/>
  <c r="D21" i="1"/>
  <c r="D20" i="1"/>
  <c r="E19" i="1"/>
  <c r="E22" i="1" s="1"/>
  <c r="D18" i="1"/>
  <c r="D17" i="1"/>
  <c r="D16" i="1"/>
  <c r="D15" i="1"/>
  <c r="E14" i="1"/>
  <c r="E18" i="1" s="1"/>
  <c r="D13" i="1"/>
  <c r="D12" i="1"/>
  <c r="D11" i="1"/>
  <c r="D10" i="1"/>
  <c r="E9" i="1"/>
  <c r="E13" i="1" s="1"/>
  <c r="E107" i="2"/>
  <c r="F107" i="2" s="1"/>
  <c r="G107" i="2" s="1"/>
  <c r="H107" i="2" s="1"/>
  <c r="I107" i="2" s="1"/>
  <c r="J107" i="2" s="1"/>
  <c r="K107" i="2" s="1"/>
  <c r="L107" i="2" s="1"/>
  <c r="M107" i="2" s="1"/>
  <c r="E106" i="2"/>
  <c r="F106" i="2" s="1"/>
  <c r="G106" i="2" s="1"/>
  <c r="H106" i="2" s="1"/>
  <c r="I106" i="2" s="1"/>
  <c r="J106" i="2" s="1"/>
  <c r="K106" i="2" s="1"/>
  <c r="L106" i="2" s="1"/>
  <c r="M106" i="2" s="1"/>
  <c r="E105" i="2"/>
  <c r="F105" i="2" s="1"/>
  <c r="G105" i="2" s="1"/>
  <c r="H105" i="2" s="1"/>
  <c r="I105" i="2" s="1"/>
  <c r="J105" i="2" s="1"/>
  <c r="K105" i="2" s="1"/>
  <c r="L105" i="2" s="1"/>
  <c r="M105" i="2" s="1"/>
  <c r="E104" i="2"/>
  <c r="F104" i="2" s="1"/>
  <c r="G104" i="2" s="1"/>
  <c r="H104" i="2" s="1"/>
  <c r="I104" i="2" s="1"/>
  <c r="J104" i="2" s="1"/>
  <c r="K104" i="2" s="1"/>
  <c r="L104" i="2" s="1"/>
  <c r="M104" i="2" s="1"/>
  <c r="E103" i="2"/>
  <c r="F103" i="2" s="1"/>
  <c r="G103" i="2" s="1"/>
  <c r="H103" i="2" s="1"/>
  <c r="I103" i="2" s="1"/>
  <c r="J103" i="2" s="1"/>
  <c r="K103" i="2" s="1"/>
  <c r="L103" i="2" s="1"/>
  <c r="M103" i="2" s="1"/>
  <c r="E102" i="2"/>
  <c r="F102" i="2" s="1"/>
  <c r="G102" i="2" s="1"/>
  <c r="H102" i="2" s="1"/>
  <c r="I102" i="2" s="1"/>
  <c r="J102" i="2" s="1"/>
  <c r="K102" i="2" s="1"/>
  <c r="L102" i="2" s="1"/>
  <c r="M102" i="2" s="1"/>
  <c r="E101" i="2"/>
  <c r="F101" i="2" s="1"/>
  <c r="G101" i="2" s="1"/>
  <c r="H101" i="2" s="1"/>
  <c r="I101" i="2" s="1"/>
  <c r="J101" i="2" s="1"/>
  <c r="K101" i="2" s="1"/>
  <c r="L101" i="2" s="1"/>
  <c r="M101" i="2" s="1"/>
  <c r="E100" i="2"/>
  <c r="F100" i="2" s="1"/>
  <c r="G100" i="2" s="1"/>
  <c r="H100" i="2" s="1"/>
  <c r="I100" i="2" s="1"/>
  <c r="J100" i="2" s="1"/>
  <c r="K100" i="2" s="1"/>
  <c r="L100" i="2" s="1"/>
  <c r="M100" i="2" s="1"/>
  <c r="E99" i="2"/>
  <c r="F99" i="2" s="1"/>
  <c r="G99" i="2" s="1"/>
  <c r="H99" i="2" s="1"/>
  <c r="I99" i="2" s="1"/>
  <c r="J99" i="2" s="1"/>
  <c r="K99" i="2" s="1"/>
  <c r="L99" i="2" s="1"/>
  <c r="M99" i="2" s="1"/>
  <c r="D98" i="2"/>
  <c r="D97" i="2"/>
  <c r="D96" i="2"/>
  <c r="D95" i="2"/>
  <c r="E94" i="2"/>
  <c r="D93" i="2"/>
  <c r="D92" i="2"/>
  <c r="D91" i="2"/>
  <c r="D90" i="2"/>
  <c r="E89" i="2"/>
  <c r="D88" i="2"/>
  <c r="D87" i="2"/>
  <c r="D86" i="2"/>
  <c r="D85" i="2"/>
  <c r="E84" i="2"/>
  <c r="D83" i="2"/>
  <c r="D82" i="2"/>
  <c r="D81" i="2"/>
  <c r="D80" i="2"/>
  <c r="E79" i="2"/>
  <c r="D78" i="2"/>
  <c r="D77" i="2"/>
  <c r="D76" i="2"/>
  <c r="D75" i="2"/>
  <c r="E74" i="2"/>
  <c r="D73" i="2"/>
  <c r="D72" i="2"/>
  <c r="D71" i="2"/>
  <c r="D70" i="2"/>
  <c r="E69" i="2"/>
  <c r="D68" i="2"/>
  <c r="D67" i="2"/>
  <c r="D66" i="2"/>
  <c r="D65" i="2"/>
  <c r="E64" i="2"/>
  <c r="D63" i="2"/>
  <c r="D62" i="2"/>
  <c r="D61" i="2"/>
  <c r="D60" i="2"/>
  <c r="E59" i="2"/>
  <c r="D58" i="2"/>
  <c r="D57" i="2"/>
  <c r="D56" i="2"/>
  <c r="D55" i="2"/>
  <c r="E54" i="2"/>
  <c r="D53" i="2"/>
  <c r="D52" i="2"/>
  <c r="D51" i="2"/>
  <c r="D50" i="2"/>
  <c r="E49" i="2"/>
  <c r="D48" i="2"/>
  <c r="D47" i="2"/>
  <c r="D46" i="2"/>
  <c r="D45" i="2"/>
  <c r="E44" i="2"/>
  <c r="D43" i="2"/>
  <c r="D42" i="2"/>
  <c r="D41" i="2"/>
  <c r="D40" i="2"/>
  <c r="E39" i="2"/>
  <c r="D38" i="2"/>
  <c r="D37" i="2"/>
  <c r="D36" i="2"/>
  <c r="D35" i="2"/>
  <c r="E34" i="2"/>
  <c r="D33" i="2"/>
  <c r="D32" i="2"/>
  <c r="D31" i="2"/>
  <c r="D30" i="2"/>
  <c r="E29" i="2"/>
  <c r="D28" i="2"/>
  <c r="D27" i="2"/>
  <c r="D26" i="2"/>
  <c r="D25" i="2"/>
  <c r="E24" i="2"/>
  <c r="D23" i="2"/>
  <c r="D22" i="2"/>
  <c r="D21" i="2"/>
  <c r="D20" i="2"/>
  <c r="E19" i="2"/>
  <c r="D18" i="2"/>
  <c r="D17" i="2"/>
  <c r="D16" i="2"/>
  <c r="D15" i="2"/>
  <c r="E14" i="2"/>
  <c r="D13" i="2"/>
  <c r="D12" i="2"/>
  <c r="D11" i="2"/>
  <c r="D10" i="2"/>
  <c r="E9" i="2"/>
  <c r="M18" i="3" l="1"/>
  <c r="M17" i="3"/>
  <c r="M16" i="3"/>
  <c r="M15" i="3"/>
  <c r="H17" i="7"/>
  <c r="M26" i="7"/>
  <c r="M25" i="7"/>
  <c r="M28" i="7"/>
  <c r="M27" i="7"/>
  <c r="L26" i="7"/>
  <c r="L25" i="7"/>
  <c r="L28" i="7"/>
  <c r="L27" i="7"/>
  <c r="L16" i="3"/>
  <c r="L15" i="3"/>
  <c r="L18" i="3"/>
  <c r="L17" i="3"/>
  <c r="K15" i="3"/>
  <c r="K18" i="3"/>
  <c r="K17" i="3"/>
  <c r="K16" i="3"/>
  <c r="I19" i="7"/>
  <c r="H22" i="7"/>
  <c r="H20" i="7"/>
  <c r="H23" i="7"/>
  <c r="H21" i="7"/>
  <c r="K26" i="7"/>
  <c r="K25" i="7"/>
  <c r="K28" i="7"/>
  <c r="K27" i="7"/>
  <c r="I18" i="7"/>
  <c r="I17" i="7"/>
  <c r="I16" i="7"/>
  <c r="I15" i="7"/>
  <c r="J14" i="7"/>
  <c r="K14" i="7" s="1"/>
  <c r="L14" i="7" s="1"/>
  <c r="M14" i="7" s="1"/>
  <c r="I13" i="7"/>
  <c r="I12" i="7"/>
  <c r="I11" i="7"/>
  <c r="I10" i="7"/>
  <c r="J9" i="7"/>
  <c r="K9" i="7" s="1"/>
  <c r="L9" i="7" s="1"/>
  <c r="M9" i="7" s="1"/>
  <c r="J26" i="7"/>
  <c r="J25" i="7"/>
  <c r="J28" i="7"/>
  <c r="J27" i="7"/>
  <c r="J18" i="3"/>
  <c r="J17" i="3"/>
  <c r="J16" i="3"/>
  <c r="J15" i="3"/>
  <c r="I18" i="3"/>
  <c r="I17" i="3"/>
  <c r="I16" i="3"/>
  <c r="I15" i="3"/>
  <c r="E90" i="3"/>
  <c r="E16" i="1"/>
  <c r="E72" i="1"/>
  <c r="E77" i="1"/>
  <c r="E15" i="6"/>
  <c r="F9" i="6"/>
  <c r="G9" i="6" s="1"/>
  <c r="H9" i="6" s="1"/>
  <c r="F14" i="6"/>
  <c r="G14" i="6" s="1"/>
  <c r="H14" i="6" s="1"/>
  <c r="E16" i="6"/>
  <c r="E62" i="5"/>
  <c r="E76" i="5"/>
  <c r="E40" i="5"/>
  <c r="E36" i="5"/>
  <c r="E72" i="5"/>
  <c r="F44" i="5"/>
  <c r="F45" i="5" s="1"/>
  <c r="G45" i="5" s="1"/>
  <c r="E22" i="5"/>
  <c r="F84" i="5"/>
  <c r="E37" i="5"/>
  <c r="E46" i="5"/>
  <c r="E67" i="5"/>
  <c r="E85" i="5"/>
  <c r="F29" i="5"/>
  <c r="G29" i="5" s="1"/>
  <c r="H29" i="5" s="1"/>
  <c r="F69" i="5"/>
  <c r="G69" i="5" s="1"/>
  <c r="H69" i="5" s="1"/>
  <c r="E41" i="5"/>
  <c r="E80" i="5"/>
  <c r="F14" i="5"/>
  <c r="G14" i="5" s="1"/>
  <c r="H14" i="5" s="1"/>
  <c r="F54" i="5"/>
  <c r="G54" i="5" s="1"/>
  <c r="H54" i="5" s="1"/>
  <c r="F94" i="5"/>
  <c r="G94" i="5" s="1"/>
  <c r="H94" i="5" s="1"/>
  <c r="E31" i="5"/>
  <c r="E47" i="5"/>
  <c r="E86" i="5"/>
  <c r="F39" i="5"/>
  <c r="G39" i="5" s="1"/>
  <c r="H39" i="5" s="1"/>
  <c r="F79" i="5"/>
  <c r="G79" i="5" s="1"/>
  <c r="H79" i="5" s="1"/>
  <c r="E81" i="5"/>
  <c r="F24" i="5"/>
  <c r="G24" i="5" s="1"/>
  <c r="H24" i="5" s="1"/>
  <c r="F64" i="5"/>
  <c r="G64" i="5" s="1"/>
  <c r="H64" i="5" s="1"/>
  <c r="E32" i="5"/>
  <c r="E87" i="5"/>
  <c r="F9" i="5"/>
  <c r="G9" i="5" s="1"/>
  <c r="H9" i="5" s="1"/>
  <c r="F49" i="5"/>
  <c r="G49" i="5" s="1"/>
  <c r="H49" i="5" s="1"/>
  <c r="F89" i="5"/>
  <c r="G89" i="5" s="1"/>
  <c r="H89" i="5" s="1"/>
  <c r="E27" i="5"/>
  <c r="E71" i="5"/>
  <c r="F34" i="5"/>
  <c r="G34" i="5" s="1"/>
  <c r="H34" i="5" s="1"/>
  <c r="F74" i="5"/>
  <c r="G74" i="5" s="1"/>
  <c r="H74" i="5" s="1"/>
  <c r="E45" i="5"/>
  <c r="F19" i="5"/>
  <c r="G19" i="5" s="1"/>
  <c r="H19" i="5" s="1"/>
  <c r="F59" i="5"/>
  <c r="G59" i="5" s="1"/>
  <c r="H59" i="5" s="1"/>
  <c r="F14" i="4"/>
  <c r="F18" i="4" s="1"/>
  <c r="G18" i="4" s="1"/>
  <c r="E16" i="4"/>
  <c r="F9" i="4"/>
  <c r="E11" i="4"/>
  <c r="E27" i="4"/>
  <c r="F19" i="4"/>
  <c r="G19" i="4" s="1"/>
  <c r="H19" i="4" s="1"/>
  <c r="E40" i="4"/>
  <c r="F39" i="4"/>
  <c r="G39" i="4" s="1"/>
  <c r="H39" i="4" s="1"/>
  <c r="E45" i="4"/>
  <c r="F44" i="4"/>
  <c r="G44" i="4" s="1"/>
  <c r="H44" i="4" s="1"/>
  <c r="E32" i="4"/>
  <c r="F29" i="4"/>
  <c r="G29" i="4" s="1"/>
  <c r="H29" i="4" s="1"/>
  <c r="E53" i="4"/>
  <c r="F49" i="4"/>
  <c r="G49" i="4" s="1"/>
  <c r="H49" i="4" s="1"/>
  <c r="E58" i="4"/>
  <c r="F54" i="4"/>
  <c r="G54" i="4" s="1"/>
  <c r="H54" i="4" s="1"/>
  <c r="E77" i="4"/>
  <c r="F74" i="4"/>
  <c r="G74" i="4" s="1"/>
  <c r="H74" i="4" s="1"/>
  <c r="E12" i="4"/>
  <c r="E25" i="4"/>
  <c r="E50" i="4"/>
  <c r="E55" i="4"/>
  <c r="F24" i="4"/>
  <c r="G24" i="4" s="1"/>
  <c r="H24" i="4" s="1"/>
  <c r="E72" i="4"/>
  <c r="F69" i="4"/>
  <c r="G69" i="4" s="1"/>
  <c r="H69" i="4" s="1"/>
  <c r="E20" i="4"/>
  <c r="E37" i="4"/>
  <c r="F34" i="4"/>
  <c r="G34" i="4" s="1"/>
  <c r="H34" i="4" s="1"/>
  <c r="E41" i="4"/>
  <c r="E46" i="4"/>
  <c r="E51" i="4"/>
  <c r="E56" i="4"/>
  <c r="E63" i="4"/>
  <c r="F59" i="4"/>
  <c r="G59" i="4" s="1"/>
  <c r="H59" i="4" s="1"/>
  <c r="E68" i="4"/>
  <c r="F64" i="4"/>
  <c r="G64" i="4" s="1"/>
  <c r="H64" i="4" s="1"/>
  <c r="E10" i="4"/>
  <c r="E42" i="4"/>
  <c r="E47" i="4"/>
  <c r="E52" i="4"/>
  <c r="E41" i="3"/>
  <c r="E50" i="3"/>
  <c r="E13" i="3"/>
  <c r="F9" i="3"/>
  <c r="G9" i="3" s="1"/>
  <c r="H9" i="3" s="1"/>
  <c r="E36" i="3"/>
  <c r="E63" i="3"/>
  <c r="F59" i="3"/>
  <c r="G59" i="3" s="1"/>
  <c r="H59" i="3" s="1"/>
  <c r="E78" i="3"/>
  <c r="F74" i="3"/>
  <c r="G74" i="3" s="1"/>
  <c r="H74" i="3" s="1"/>
  <c r="E80" i="3"/>
  <c r="F79" i="3"/>
  <c r="G79" i="3" s="1"/>
  <c r="H79" i="3" s="1"/>
  <c r="E31" i="3"/>
  <c r="F29" i="3"/>
  <c r="G29" i="3" s="1"/>
  <c r="H29" i="3" s="1"/>
  <c r="E88" i="3"/>
  <c r="F84" i="3"/>
  <c r="G84" i="3" s="1"/>
  <c r="H84" i="3" s="1"/>
  <c r="E10" i="3"/>
  <c r="E27" i="3"/>
  <c r="F24" i="3"/>
  <c r="G24" i="3" s="1"/>
  <c r="H24" i="3" s="1"/>
  <c r="E75" i="3"/>
  <c r="E32" i="3"/>
  <c r="E53" i="3"/>
  <c r="F49" i="3"/>
  <c r="G49" i="3" s="1"/>
  <c r="H49" i="3" s="1"/>
  <c r="E81" i="3"/>
  <c r="E86" i="3"/>
  <c r="E58" i="3"/>
  <c r="F54" i="3"/>
  <c r="G54" i="3" s="1"/>
  <c r="H54" i="3" s="1"/>
  <c r="E71" i="3"/>
  <c r="F69" i="3"/>
  <c r="G69" i="3" s="1"/>
  <c r="H69" i="3" s="1"/>
  <c r="E11" i="3"/>
  <c r="E43" i="3"/>
  <c r="F39" i="3"/>
  <c r="G39" i="3" s="1"/>
  <c r="H39" i="3" s="1"/>
  <c r="E48" i="3"/>
  <c r="F44" i="3"/>
  <c r="G44" i="3" s="1"/>
  <c r="H44" i="3" s="1"/>
  <c r="E55" i="3"/>
  <c r="E76" i="3"/>
  <c r="E23" i="3"/>
  <c r="F19" i="3"/>
  <c r="G19" i="3" s="1"/>
  <c r="H19" i="3" s="1"/>
  <c r="E35" i="3"/>
  <c r="F34" i="3"/>
  <c r="G34" i="3" s="1"/>
  <c r="H34" i="3" s="1"/>
  <c r="E67" i="3"/>
  <c r="F64" i="3"/>
  <c r="G64" i="3" s="1"/>
  <c r="H64" i="3" s="1"/>
  <c r="E98" i="3"/>
  <c r="F94" i="3"/>
  <c r="G94" i="3" s="1"/>
  <c r="H94" i="3" s="1"/>
  <c r="E40" i="3"/>
  <c r="E45" i="3"/>
  <c r="E72" i="3"/>
  <c r="E77" i="3"/>
  <c r="E93" i="3"/>
  <c r="F89" i="3"/>
  <c r="G89" i="3" s="1"/>
  <c r="H89" i="3" s="1"/>
  <c r="E78" i="2"/>
  <c r="F74" i="2"/>
  <c r="G74" i="2" s="1"/>
  <c r="H74" i="2" s="1"/>
  <c r="E45" i="2"/>
  <c r="F44" i="2"/>
  <c r="G44" i="2" s="1"/>
  <c r="H44" i="2" s="1"/>
  <c r="E90" i="2"/>
  <c r="F89" i="2"/>
  <c r="G89" i="2" s="1"/>
  <c r="H89" i="2" s="1"/>
  <c r="E63" i="2"/>
  <c r="F59" i="2"/>
  <c r="G59" i="2" s="1"/>
  <c r="H59" i="2" s="1"/>
  <c r="E72" i="2"/>
  <c r="F69" i="2"/>
  <c r="G69" i="2" s="1"/>
  <c r="H69" i="2" s="1"/>
  <c r="E76" i="2"/>
  <c r="E85" i="2"/>
  <c r="F84" i="2"/>
  <c r="G84" i="2" s="1"/>
  <c r="H84" i="2" s="1"/>
  <c r="E13" i="2"/>
  <c r="F9" i="2"/>
  <c r="G9" i="2" s="1"/>
  <c r="H9" i="2" s="1"/>
  <c r="E50" i="2"/>
  <c r="F49" i="2"/>
  <c r="G49" i="2" s="1"/>
  <c r="H49" i="2" s="1"/>
  <c r="E23" i="2"/>
  <c r="F19" i="2"/>
  <c r="G19" i="2" s="1"/>
  <c r="H19" i="2" s="1"/>
  <c r="E32" i="2"/>
  <c r="F29" i="2"/>
  <c r="G29" i="2" s="1"/>
  <c r="H29" i="2" s="1"/>
  <c r="E18" i="2"/>
  <c r="F14" i="2"/>
  <c r="G14" i="2" s="1"/>
  <c r="H14" i="2" s="1"/>
  <c r="E58" i="2"/>
  <c r="F54" i="2"/>
  <c r="G54" i="2" s="1"/>
  <c r="H54" i="2" s="1"/>
  <c r="E36" i="2"/>
  <c r="F34" i="2"/>
  <c r="G34" i="2" s="1"/>
  <c r="H34" i="2" s="1"/>
  <c r="E43" i="2"/>
  <c r="F39" i="2"/>
  <c r="G39" i="2" s="1"/>
  <c r="H39" i="2" s="1"/>
  <c r="E98" i="2"/>
  <c r="F94" i="2"/>
  <c r="G94" i="2" s="1"/>
  <c r="H94" i="2" s="1"/>
  <c r="E27" i="2"/>
  <c r="F24" i="2"/>
  <c r="G24" i="2" s="1"/>
  <c r="H24" i="2" s="1"/>
  <c r="E68" i="2"/>
  <c r="F64" i="2"/>
  <c r="G64" i="2" s="1"/>
  <c r="H64" i="2" s="1"/>
  <c r="E83" i="2"/>
  <c r="F79" i="2"/>
  <c r="G79" i="2" s="1"/>
  <c r="H79" i="2" s="1"/>
  <c r="F54" i="1"/>
  <c r="F94" i="1"/>
  <c r="F98" i="1" s="1"/>
  <c r="G98" i="1" s="1"/>
  <c r="F39" i="1"/>
  <c r="G39" i="1" s="1"/>
  <c r="H39" i="1" s="1"/>
  <c r="F79" i="1"/>
  <c r="G79" i="1" s="1"/>
  <c r="H79" i="1" s="1"/>
  <c r="F24" i="1"/>
  <c r="G24" i="1" s="1"/>
  <c r="H24" i="1" s="1"/>
  <c r="F64" i="1"/>
  <c r="G64" i="1" s="1"/>
  <c r="H64" i="1" s="1"/>
  <c r="F9" i="1"/>
  <c r="G9" i="1" s="1"/>
  <c r="H9" i="1" s="1"/>
  <c r="F49" i="1"/>
  <c r="G49" i="1" s="1"/>
  <c r="H49" i="1" s="1"/>
  <c r="F34" i="1"/>
  <c r="G34" i="1" s="1"/>
  <c r="H34" i="1" s="1"/>
  <c r="F74" i="1"/>
  <c r="G74" i="1" s="1"/>
  <c r="H74" i="1" s="1"/>
  <c r="F19" i="1"/>
  <c r="G19" i="1" s="1"/>
  <c r="H19" i="1" s="1"/>
  <c r="F59" i="1"/>
  <c r="G59" i="1" s="1"/>
  <c r="H59" i="1" s="1"/>
  <c r="F14" i="1"/>
  <c r="G14" i="1" s="1"/>
  <c r="H14" i="1" s="1"/>
  <c r="F44" i="1"/>
  <c r="G44" i="1" s="1"/>
  <c r="H44" i="1" s="1"/>
  <c r="F84" i="1"/>
  <c r="G84" i="1" s="1"/>
  <c r="H84" i="1" s="1"/>
  <c r="E70" i="1"/>
  <c r="F29" i="1"/>
  <c r="G29" i="1" s="1"/>
  <c r="H29" i="1" s="1"/>
  <c r="F69" i="1"/>
  <c r="F73" i="1" s="1"/>
  <c r="F89" i="1"/>
  <c r="G89" i="1" s="1"/>
  <c r="H89" i="1" s="1"/>
  <c r="E41" i="2"/>
  <c r="E77" i="2"/>
  <c r="E60" i="2"/>
  <c r="E75" i="2"/>
  <c r="E80" i="2"/>
  <c r="E95" i="2"/>
  <c r="E15" i="2"/>
  <c r="E86" i="2"/>
  <c r="E10" i="2"/>
  <c r="E37" i="2"/>
  <c r="E42" i="2"/>
  <c r="E55" i="2"/>
  <c r="E81" i="2"/>
  <c r="E11" i="2"/>
  <c r="E82" i="2"/>
  <c r="E33" i="2"/>
  <c r="E51" i="2"/>
  <c r="E40" i="2"/>
  <c r="E20" i="2"/>
  <c r="E46" i="2"/>
  <c r="E91" i="2"/>
  <c r="E46" i="1"/>
  <c r="E32" i="1"/>
  <c r="E47" i="1"/>
  <c r="E81" i="1"/>
  <c r="E96" i="1"/>
  <c r="E15" i="1"/>
  <c r="E56" i="1"/>
  <c r="E90" i="1"/>
  <c r="E30" i="1"/>
  <c r="E50" i="1"/>
  <c r="E71" i="1"/>
  <c r="E63" i="1"/>
  <c r="E87" i="1"/>
  <c r="E10" i="1"/>
  <c r="E40" i="1"/>
  <c r="E95" i="1"/>
  <c r="E41" i="1"/>
  <c r="E31" i="1"/>
  <c r="E37" i="1"/>
  <c r="E55" i="1"/>
  <c r="E80" i="1"/>
  <c r="E86" i="1"/>
  <c r="E11" i="6"/>
  <c r="E17" i="6"/>
  <c r="E12" i="6"/>
  <c r="E13" i="6"/>
  <c r="E68" i="3"/>
  <c r="E33" i="3"/>
  <c r="E60" i="3"/>
  <c r="E73" i="3"/>
  <c r="E16" i="3"/>
  <c r="E25" i="3"/>
  <c r="E38" i="3"/>
  <c r="E47" i="3"/>
  <c r="E56" i="3"/>
  <c r="E65" i="3"/>
  <c r="E87" i="3"/>
  <c r="E96" i="3"/>
  <c r="E12" i="3"/>
  <c r="E21" i="3"/>
  <c r="E30" i="3"/>
  <c r="E52" i="3"/>
  <c r="E61" i="3"/>
  <c r="E70" i="3"/>
  <c r="E83" i="3"/>
  <c r="E92" i="3"/>
  <c r="E28" i="3"/>
  <c r="E17" i="3"/>
  <c r="E26" i="3"/>
  <c r="E57" i="3"/>
  <c r="E66" i="3"/>
  <c r="E97" i="3"/>
  <c r="E20" i="3"/>
  <c r="E22" i="3"/>
  <c r="E62" i="3"/>
  <c r="E13" i="5"/>
  <c r="E93" i="5"/>
  <c r="E18" i="5"/>
  <c r="E10" i="5"/>
  <c r="E15" i="5"/>
  <c r="E28" i="5"/>
  <c r="E55" i="5"/>
  <c r="E68" i="5"/>
  <c r="E77" i="5"/>
  <c r="E95" i="5"/>
  <c r="E11" i="5"/>
  <c r="E20" i="5"/>
  <c r="E33" i="5"/>
  <c r="E42" i="5"/>
  <c r="E51" i="5"/>
  <c r="E60" i="5"/>
  <c r="E73" i="5"/>
  <c r="E82" i="5"/>
  <c r="E91" i="5"/>
  <c r="E53" i="5"/>
  <c r="E58" i="5"/>
  <c r="E98" i="5"/>
  <c r="E23" i="5"/>
  <c r="E16" i="5"/>
  <c r="E25" i="5"/>
  <c r="E65" i="5"/>
  <c r="E78" i="5"/>
  <c r="E52" i="5"/>
  <c r="E61" i="5"/>
  <c r="E92" i="5"/>
  <c r="E38" i="5"/>
  <c r="E56" i="5"/>
  <c r="E96" i="5"/>
  <c r="E38" i="4"/>
  <c r="E30" i="4"/>
  <c r="E61" i="4"/>
  <c r="E17" i="4"/>
  <c r="E26" i="4"/>
  <c r="E35" i="4"/>
  <c r="E48" i="4"/>
  <c r="E57" i="4"/>
  <c r="E66" i="4"/>
  <c r="E75" i="4"/>
  <c r="E22" i="4"/>
  <c r="E31" i="4"/>
  <c r="E62" i="4"/>
  <c r="E71" i="4"/>
  <c r="E33" i="4"/>
  <c r="E73" i="4"/>
  <c r="E21" i="4"/>
  <c r="E70" i="4"/>
  <c r="E18" i="4"/>
  <c r="E36" i="4"/>
  <c r="E67" i="4"/>
  <c r="E76" i="4"/>
  <c r="E28" i="1"/>
  <c r="E68" i="1"/>
  <c r="E11" i="1"/>
  <c r="E20" i="1"/>
  <c r="E42" i="1"/>
  <c r="E51" i="1"/>
  <c r="E60" i="1"/>
  <c r="E82" i="1"/>
  <c r="E91" i="1"/>
  <c r="E25" i="1"/>
  <c r="E38" i="1"/>
  <c r="E78" i="1"/>
  <c r="E12" i="1"/>
  <c r="E21" i="1"/>
  <c r="E52" i="1"/>
  <c r="E61" i="1"/>
  <c r="E92" i="1"/>
  <c r="E65" i="1"/>
  <c r="E17" i="1"/>
  <c r="E26" i="1"/>
  <c r="E35" i="1"/>
  <c r="E48" i="1"/>
  <c r="E57" i="1"/>
  <c r="E66" i="1"/>
  <c r="E75" i="1"/>
  <c r="E88" i="1"/>
  <c r="E97" i="1"/>
  <c r="E23" i="1"/>
  <c r="E28" i="2"/>
  <c r="E16" i="2"/>
  <c r="E25" i="2"/>
  <c r="E38" i="2"/>
  <c r="E47" i="2"/>
  <c r="E56" i="2"/>
  <c r="E65" i="2"/>
  <c r="E87" i="2"/>
  <c r="E96" i="2"/>
  <c r="E73" i="2"/>
  <c r="E12" i="2"/>
  <c r="E21" i="2"/>
  <c r="E30" i="2"/>
  <c r="E52" i="2"/>
  <c r="E61" i="2"/>
  <c r="E70" i="2"/>
  <c r="E92" i="2"/>
  <c r="E17" i="2"/>
  <c r="E26" i="2"/>
  <c r="E35" i="2"/>
  <c r="E48" i="2"/>
  <c r="E57" i="2"/>
  <c r="E66" i="2"/>
  <c r="E88" i="2"/>
  <c r="E97" i="2"/>
  <c r="E22" i="2"/>
  <c r="E31" i="2"/>
  <c r="E53" i="2"/>
  <c r="E62" i="2"/>
  <c r="E71" i="2"/>
  <c r="E93" i="2"/>
  <c r="E67" i="2"/>
  <c r="M10" i="7" l="1"/>
  <c r="M13" i="7"/>
  <c r="M12" i="7"/>
  <c r="M11" i="7"/>
  <c r="M17" i="7"/>
  <c r="M16" i="7"/>
  <c r="M15" i="7"/>
  <c r="M18" i="7"/>
  <c r="L11" i="7"/>
  <c r="L10" i="7"/>
  <c r="L13" i="7"/>
  <c r="L12" i="7"/>
  <c r="L16" i="7"/>
  <c r="L15" i="7"/>
  <c r="L18" i="7"/>
  <c r="L17" i="7"/>
  <c r="J19" i="7"/>
  <c r="I23" i="7"/>
  <c r="I22" i="7"/>
  <c r="I20" i="7"/>
  <c r="I21" i="7"/>
  <c r="K11" i="7"/>
  <c r="K10" i="7"/>
  <c r="K13" i="7"/>
  <c r="K12" i="7"/>
  <c r="K16" i="7"/>
  <c r="K18" i="7"/>
  <c r="K15" i="7"/>
  <c r="K17" i="7"/>
  <c r="J13" i="7"/>
  <c r="J12" i="7"/>
  <c r="J11" i="7"/>
  <c r="J10" i="7"/>
  <c r="J18" i="7"/>
  <c r="J15" i="7"/>
  <c r="J17" i="7"/>
  <c r="J16" i="7"/>
  <c r="H17" i="6"/>
  <c r="I14" i="6"/>
  <c r="J14" i="6" s="1"/>
  <c r="K14" i="6" s="1"/>
  <c r="L14" i="6" s="1"/>
  <c r="M14" i="6" s="1"/>
  <c r="H18" i="6"/>
  <c r="H16" i="6"/>
  <c r="H15" i="6"/>
  <c r="H12" i="6"/>
  <c r="H10" i="6"/>
  <c r="I9" i="6"/>
  <c r="J9" i="6" s="1"/>
  <c r="K9" i="6" s="1"/>
  <c r="L9" i="6" s="1"/>
  <c r="M9" i="6" s="1"/>
  <c r="H11" i="6"/>
  <c r="H13" i="6"/>
  <c r="F97" i="1"/>
  <c r="G97" i="1" s="1"/>
  <c r="H90" i="1"/>
  <c r="H93" i="1"/>
  <c r="I89" i="1"/>
  <c r="J89" i="1" s="1"/>
  <c r="K89" i="1" s="1"/>
  <c r="L89" i="1" s="1"/>
  <c r="M89" i="1" s="1"/>
  <c r="H92" i="1"/>
  <c r="H91" i="1"/>
  <c r="H21" i="1"/>
  <c r="H20" i="1"/>
  <c r="I19" i="1"/>
  <c r="J19" i="1" s="1"/>
  <c r="K19" i="1" s="1"/>
  <c r="L19" i="1" s="1"/>
  <c r="M19" i="1" s="1"/>
  <c r="H22" i="1"/>
  <c r="H23" i="1"/>
  <c r="F95" i="1"/>
  <c r="G95" i="1" s="1"/>
  <c r="H75" i="1"/>
  <c r="H76" i="1"/>
  <c r="I74" i="1"/>
  <c r="J74" i="1" s="1"/>
  <c r="K74" i="1" s="1"/>
  <c r="L74" i="1" s="1"/>
  <c r="M74" i="1" s="1"/>
  <c r="H78" i="1"/>
  <c r="H77" i="1"/>
  <c r="H81" i="1"/>
  <c r="H80" i="1"/>
  <c r="I79" i="1"/>
  <c r="J79" i="1" s="1"/>
  <c r="K79" i="1" s="1"/>
  <c r="L79" i="1" s="1"/>
  <c r="M79" i="1" s="1"/>
  <c r="H83" i="1"/>
  <c r="H82" i="1"/>
  <c r="I29" i="1"/>
  <c r="J29" i="1" s="1"/>
  <c r="K29" i="1" s="1"/>
  <c r="L29" i="1" s="1"/>
  <c r="M29" i="1" s="1"/>
  <c r="H32" i="1"/>
  <c r="H33" i="1"/>
  <c r="H31" i="1"/>
  <c r="H30" i="1"/>
  <c r="H38" i="1"/>
  <c r="H35" i="1"/>
  <c r="H37" i="1"/>
  <c r="H36" i="1"/>
  <c r="I34" i="1"/>
  <c r="J34" i="1" s="1"/>
  <c r="K34" i="1" s="1"/>
  <c r="L34" i="1" s="1"/>
  <c r="M34" i="1" s="1"/>
  <c r="H43" i="1"/>
  <c r="H41" i="1"/>
  <c r="H42" i="1"/>
  <c r="H40" i="1"/>
  <c r="I39" i="1"/>
  <c r="J39" i="1" s="1"/>
  <c r="K39" i="1" s="1"/>
  <c r="L39" i="1" s="1"/>
  <c r="M39" i="1" s="1"/>
  <c r="H63" i="1"/>
  <c r="H62" i="1"/>
  <c r="H61" i="1"/>
  <c r="H60" i="1"/>
  <c r="I59" i="1"/>
  <c r="J59" i="1" s="1"/>
  <c r="K59" i="1" s="1"/>
  <c r="L59" i="1" s="1"/>
  <c r="M59" i="1" s="1"/>
  <c r="H26" i="1"/>
  <c r="I24" i="1"/>
  <c r="H28" i="1"/>
  <c r="H25" i="1"/>
  <c r="H27" i="1"/>
  <c r="H85" i="1"/>
  <c r="I84" i="1"/>
  <c r="J84" i="1" s="1"/>
  <c r="K84" i="1" s="1"/>
  <c r="L84" i="1" s="1"/>
  <c r="M84" i="1" s="1"/>
  <c r="H88" i="1"/>
  <c r="H87" i="1"/>
  <c r="H86" i="1"/>
  <c r="H51" i="1"/>
  <c r="H53" i="1"/>
  <c r="H50" i="1"/>
  <c r="I49" i="1"/>
  <c r="J49" i="1" s="1"/>
  <c r="K49" i="1" s="1"/>
  <c r="L49" i="1" s="1"/>
  <c r="M49" i="1" s="1"/>
  <c r="H52" i="1"/>
  <c r="H48" i="1"/>
  <c r="I44" i="1"/>
  <c r="J44" i="1" s="1"/>
  <c r="K44" i="1" s="1"/>
  <c r="L44" i="1" s="1"/>
  <c r="M44" i="1" s="1"/>
  <c r="H47" i="1"/>
  <c r="H46" i="1"/>
  <c r="H45" i="1"/>
  <c r="H66" i="1"/>
  <c r="H67" i="1"/>
  <c r="H65" i="1"/>
  <c r="I64" i="1"/>
  <c r="J64" i="1" s="1"/>
  <c r="K64" i="1" s="1"/>
  <c r="L64" i="1" s="1"/>
  <c r="M64" i="1" s="1"/>
  <c r="H68" i="1"/>
  <c r="I39" i="5"/>
  <c r="J39" i="5" s="1"/>
  <c r="K39" i="5" s="1"/>
  <c r="H41" i="5"/>
  <c r="H40" i="5"/>
  <c r="H42" i="5"/>
  <c r="H43" i="5"/>
  <c r="H23" i="5"/>
  <c r="H22" i="5"/>
  <c r="H21" i="5"/>
  <c r="H20" i="5"/>
  <c r="I19" i="5"/>
  <c r="J19" i="5" s="1"/>
  <c r="K19" i="5" s="1"/>
  <c r="L19" i="5" s="1"/>
  <c r="M19" i="5" s="1"/>
  <c r="H11" i="5"/>
  <c r="H10" i="5"/>
  <c r="I9" i="5"/>
  <c r="J9" i="5" s="1"/>
  <c r="K9" i="5" s="1"/>
  <c r="L9" i="5" s="1"/>
  <c r="M9" i="5" s="1"/>
  <c r="H13" i="5"/>
  <c r="H12" i="5"/>
  <c r="H73" i="5"/>
  <c r="H72" i="5"/>
  <c r="H71" i="5"/>
  <c r="H70" i="5"/>
  <c r="I69" i="5"/>
  <c r="J69" i="5" s="1"/>
  <c r="K69" i="5" s="1"/>
  <c r="L69" i="5" s="1"/>
  <c r="M69" i="5" s="1"/>
  <c r="H18" i="5"/>
  <c r="H17" i="5"/>
  <c r="H16" i="5"/>
  <c r="H15" i="5"/>
  <c r="I14" i="5"/>
  <c r="J14" i="5" s="1"/>
  <c r="K14" i="5" s="1"/>
  <c r="L14" i="5" s="1"/>
  <c r="M14" i="5" s="1"/>
  <c r="H80" i="5"/>
  <c r="I79" i="5"/>
  <c r="J79" i="5" s="1"/>
  <c r="K79" i="5" s="1"/>
  <c r="L79" i="5" s="1"/>
  <c r="M79" i="5" s="1"/>
  <c r="H83" i="5"/>
  <c r="H82" i="5"/>
  <c r="H81" i="5"/>
  <c r="I59" i="5"/>
  <c r="J59" i="5" s="1"/>
  <c r="K59" i="5" s="1"/>
  <c r="L59" i="5" s="1"/>
  <c r="M59" i="5" s="1"/>
  <c r="H63" i="5"/>
  <c r="H62" i="5"/>
  <c r="H60" i="5"/>
  <c r="H61" i="5"/>
  <c r="I74" i="5"/>
  <c r="J74" i="5" s="1"/>
  <c r="K74" i="5" s="1"/>
  <c r="L74" i="5" s="1"/>
  <c r="M74" i="5" s="1"/>
  <c r="H78" i="5"/>
  <c r="H76" i="5"/>
  <c r="H75" i="5"/>
  <c r="H77" i="5"/>
  <c r="H68" i="5"/>
  <c r="H67" i="5"/>
  <c r="H66" i="5"/>
  <c r="I64" i="5"/>
  <c r="J64" i="5" s="1"/>
  <c r="K64" i="5" s="1"/>
  <c r="L64" i="5" s="1"/>
  <c r="M64" i="5" s="1"/>
  <c r="H65" i="5"/>
  <c r="H98" i="5"/>
  <c r="H97" i="5"/>
  <c r="H96" i="5"/>
  <c r="H95" i="5"/>
  <c r="I94" i="5"/>
  <c r="J94" i="5" s="1"/>
  <c r="K94" i="5" s="1"/>
  <c r="L94" i="5" s="1"/>
  <c r="M94" i="5" s="1"/>
  <c r="H92" i="5"/>
  <c r="H91" i="5"/>
  <c r="H90" i="5"/>
  <c r="I89" i="5"/>
  <c r="J89" i="5" s="1"/>
  <c r="K89" i="5" s="1"/>
  <c r="L89" i="5" s="1"/>
  <c r="M89" i="5" s="1"/>
  <c r="H93" i="5"/>
  <c r="H51" i="5"/>
  <c r="H50" i="5"/>
  <c r="I49" i="5"/>
  <c r="J49" i="5" s="1"/>
  <c r="K49" i="5" s="1"/>
  <c r="L49" i="5" s="1"/>
  <c r="M49" i="5" s="1"/>
  <c r="H52" i="5"/>
  <c r="H53" i="5"/>
  <c r="H33" i="5"/>
  <c r="I29" i="5"/>
  <c r="J29" i="5" s="1"/>
  <c r="K29" i="5" s="1"/>
  <c r="L29" i="5" s="1"/>
  <c r="M29" i="5" s="1"/>
  <c r="H32" i="5"/>
  <c r="H31" i="5"/>
  <c r="H30" i="5"/>
  <c r="H38" i="5"/>
  <c r="H35" i="5"/>
  <c r="H37" i="5"/>
  <c r="I34" i="5"/>
  <c r="J34" i="5" s="1"/>
  <c r="K34" i="5" s="1"/>
  <c r="L34" i="5" s="1"/>
  <c r="M34" i="5" s="1"/>
  <c r="H36" i="5"/>
  <c r="H27" i="5"/>
  <c r="H26" i="5"/>
  <c r="H25" i="5"/>
  <c r="I24" i="5"/>
  <c r="J24" i="5" s="1"/>
  <c r="K24" i="5" s="1"/>
  <c r="L24" i="5" s="1"/>
  <c r="M24" i="5" s="1"/>
  <c r="H28" i="5"/>
  <c r="H55" i="5"/>
  <c r="I54" i="5"/>
  <c r="J54" i="5" s="1"/>
  <c r="K54" i="5" s="1"/>
  <c r="L54" i="5" s="1"/>
  <c r="M54" i="5" s="1"/>
  <c r="H57" i="5"/>
  <c r="H56" i="5"/>
  <c r="H58" i="5"/>
  <c r="I54" i="4"/>
  <c r="J54" i="4" s="1"/>
  <c r="K54" i="4" s="1"/>
  <c r="L54" i="4" s="1"/>
  <c r="M54" i="4" s="1"/>
  <c r="H58" i="4"/>
  <c r="H57" i="4"/>
  <c r="H56" i="4"/>
  <c r="H55" i="4"/>
  <c r="H41" i="4"/>
  <c r="I39" i="4"/>
  <c r="J39" i="4" s="1"/>
  <c r="K39" i="4" s="1"/>
  <c r="L39" i="4" s="1"/>
  <c r="M39" i="4" s="1"/>
  <c r="H43" i="4"/>
  <c r="H40" i="4"/>
  <c r="H42" i="4"/>
  <c r="H72" i="4"/>
  <c r="H71" i="4"/>
  <c r="H70" i="4"/>
  <c r="I69" i="4"/>
  <c r="J69" i="4" s="1"/>
  <c r="K69" i="4" s="1"/>
  <c r="L69" i="4" s="1"/>
  <c r="M69" i="4" s="1"/>
  <c r="H73" i="4"/>
  <c r="H25" i="4"/>
  <c r="I24" i="4"/>
  <c r="J24" i="4" s="1"/>
  <c r="K24" i="4" s="1"/>
  <c r="L24" i="4" s="1"/>
  <c r="M24" i="4" s="1"/>
  <c r="H28" i="4"/>
  <c r="H27" i="4"/>
  <c r="H26" i="4"/>
  <c r="H51" i="4"/>
  <c r="H50" i="4"/>
  <c r="H53" i="4"/>
  <c r="I49" i="4"/>
  <c r="J49" i="4" s="1"/>
  <c r="K49" i="4" s="1"/>
  <c r="L49" i="4" s="1"/>
  <c r="M49" i="4" s="1"/>
  <c r="H52" i="4"/>
  <c r="H37" i="4"/>
  <c r="H36" i="4"/>
  <c r="H35" i="4"/>
  <c r="H38" i="4"/>
  <c r="I34" i="4"/>
  <c r="J34" i="4" s="1"/>
  <c r="K34" i="4" s="1"/>
  <c r="L34" i="4" s="1"/>
  <c r="M34" i="4" s="1"/>
  <c r="F17" i="4"/>
  <c r="G17" i="4" s="1"/>
  <c r="I19" i="4"/>
  <c r="J19" i="4" s="1"/>
  <c r="K19" i="4" s="1"/>
  <c r="L19" i="4" s="1"/>
  <c r="M19" i="4" s="1"/>
  <c r="H23" i="4"/>
  <c r="H22" i="4"/>
  <c r="H21" i="4"/>
  <c r="H20" i="4"/>
  <c r="H66" i="4"/>
  <c r="H67" i="4"/>
  <c r="H65" i="4"/>
  <c r="I64" i="4"/>
  <c r="J64" i="4" s="1"/>
  <c r="K64" i="4" s="1"/>
  <c r="L64" i="4" s="1"/>
  <c r="M64" i="4" s="1"/>
  <c r="H68" i="4"/>
  <c r="H31" i="4"/>
  <c r="H30" i="4"/>
  <c r="H33" i="4"/>
  <c r="H32" i="4"/>
  <c r="I29" i="4"/>
  <c r="J29" i="4" s="1"/>
  <c r="K29" i="4" s="1"/>
  <c r="L29" i="4" s="1"/>
  <c r="M29" i="4" s="1"/>
  <c r="H60" i="4"/>
  <c r="I59" i="4"/>
  <c r="J59" i="4" s="1"/>
  <c r="K59" i="4" s="1"/>
  <c r="L59" i="4" s="1"/>
  <c r="M59" i="4" s="1"/>
  <c r="H63" i="4"/>
  <c r="H62" i="4"/>
  <c r="H61" i="4"/>
  <c r="H76" i="4"/>
  <c r="I74" i="4"/>
  <c r="J74" i="4" s="1"/>
  <c r="K74" i="4" s="1"/>
  <c r="L74" i="4" s="1"/>
  <c r="M74" i="4" s="1"/>
  <c r="H75" i="4"/>
  <c r="H78" i="4"/>
  <c r="H77" i="4"/>
  <c r="H45" i="4"/>
  <c r="H48" i="4"/>
  <c r="I44" i="4"/>
  <c r="J44" i="4" s="1"/>
  <c r="K44" i="4" s="1"/>
  <c r="L44" i="4" s="1"/>
  <c r="M44" i="4" s="1"/>
  <c r="H47" i="4"/>
  <c r="H46" i="4"/>
  <c r="H91" i="3"/>
  <c r="H90" i="3"/>
  <c r="I89" i="3"/>
  <c r="J89" i="3" s="1"/>
  <c r="K89" i="3" s="1"/>
  <c r="L89" i="3" s="1"/>
  <c r="M89" i="3" s="1"/>
  <c r="H92" i="3"/>
  <c r="H93" i="3"/>
  <c r="I74" i="3"/>
  <c r="H78" i="3"/>
  <c r="H77" i="3"/>
  <c r="H76" i="3"/>
  <c r="H75" i="3"/>
  <c r="H38" i="3"/>
  <c r="H37" i="3"/>
  <c r="H36" i="3"/>
  <c r="I34" i="3"/>
  <c r="J34" i="3" s="1"/>
  <c r="K34" i="3" s="1"/>
  <c r="L34" i="3" s="1"/>
  <c r="M34" i="3" s="1"/>
  <c r="H35" i="3"/>
  <c r="H42" i="3"/>
  <c r="H41" i="3"/>
  <c r="H40" i="3"/>
  <c r="I39" i="3"/>
  <c r="J39" i="3" s="1"/>
  <c r="K39" i="3" s="1"/>
  <c r="L39" i="3" s="1"/>
  <c r="M39" i="3" s="1"/>
  <c r="H43" i="3"/>
  <c r="H85" i="3"/>
  <c r="I84" i="3"/>
  <c r="J84" i="3" s="1"/>
  <c r="K84" i="3" s="1"/>
  <c r="L84" i="3" s="1"/>
  <c r="M84" i="3" s="1"/>
  <c r="H88" i="3"/>
  <c r="H87" i="3"/>
  <c r="H86" i="3"/>
  <c r="H60" i="3"/>
  <c r="I59" i="3"/>
  <c r="J59" i="3" s="1"/>
  <c r="K59" i="3" s="1"/>
  <c r="L59" i="3" s="1"/>
  <c r="M59" i="3" s="1"/>
  <c r="H63" i="3"/>
  <c r="H62" i="3"/>
  <c r="H61" i="3"/>
  <c r="I49" i="3"/>
  <c r="J49" i="3" s="1"/>
  <c r="K49" i="3" s="1"/>
  <c r="L49" i="3" s="1"/>
  <c r="M49" i="3" s="1"/>
  <c r="H53" i="3"/>
  <c r="H52" i="3"/>
  <c r="H51" i="3"/>
  <c r="H50" i="3"/>
  <c r="H66" i="3"/>
  <c r="H65" i="3"/>
  <c r="I64" i="3"/>
  <c r="J64" i="3" s="1"/>
  <c r="K64" i="3" s="1"/>
  <c r="L64" i="3" s="1"/>
  <c r="M64" i="3" s="1"/>
  <c r="H67" i="3"/>
  <c r="H68" i="3"/>
  <c r="H23" i="3"/>
  <c r="H22" i="3"/>
  <c r="H21" i="3"/>
  <c r="H20" i="3"/>
  <c r="I19" i="3"/>
  <c r="J19" i="3" s="1"/>
  <c r="K19" i="3" s="1"/>
  <c r="L19" i="3" s="1"/>
  <c r="M19" i="3" s="1"/>
  <c r="H32" i="3"/>
  <c r="H31" i="3"/>
  <c r="H30" i="3"/>
  <c r="I29" i="3"/>
  <c r="J29" i="3" s="1"/>
  <c r="K29" i="3" s="1"/>
  <c r="L29" i="3" s="1"/>
  <c r="M29" i="3" s="1"/>
  <c r="H33" i="3"/>
  <c r="H97" i="3"/>
  <c r="H95" i="3"/>
  <c r="H96" i="3"/>
  <c r="I94" i="3"/>
  <c r="J94" i="3" s="1"/>
  <c r="K94" i="3" s="1"/>
  <c r="L94" i="3" s="1"/>
  <c r="M94" i="3" s="1"/>
  <c r="H98" i="3"/>
  <c r="H80" i="3"/>
  <c r="I79" i="3"/>
  <c r="J79" i="3" s="1"/>
  <c r="K79" i="3" s="1"/>
  <c r="L79" i="3" s="1"/>
  <c r="M79" i="3" s="1"/>
  <c r="H83" i="3"/>
  <c r="H81" i="3"/>
  <c r="H82" i="3"/>
  <c r="H48" i="3"/>
  <c r="H47" i="3"/>
  <c r="H45" i="3"/>
  <c r="I44" i="3"/>
  <c r="J44" i="3" s="1"/>
  <c r="K44" i="3" s="1"/>
  <c r="L44" i="3" s="1"/>
  <c r="M44" i="3" s="1"/>
  <c r="H46" i="3"/>
  <c r="H71" i="3"/>
  <c r="H73" i="3"/>
  <c r="H72" i="3"/>
  <c r="H70" i="3"/>
  <c r="I69" i="3"/>
  <c r="J69" i="3" s="1"/>
  <c r="K69" i="3" s="1"/>
  <c r="L69" i="3" s="1"/>
  <c r="M69" i="3" s="1"/>
  <c r="H10" i="3"/>
  <c r="H13" i="3"/>
  <c r="H11" i="3"/>
  <c r="H12" i="3"/>
  <c r="I9" i="3"/>
  <c r="J9" i="3" s="1"/>
  <c r="K9" i="3" s="1"/>
  <c r="L9" i="3" s="1"/>
  <c r="M9" i="3" s="1"/>
  <c r="H55" i="3"/>
  <c r="I54" i="3"/>
  <c r="J54" i="3" s="1"/>
  <c r="K54" i="3" s="1"/>
  <c r="L54" i="3" s="1"/>
  <c r="H58" i="3"/>
  <c r="H56" i="3"/>
  <c r="H57" i="3"/>
  <c r="H27" i="3"/>
  <c r="H26" i="3"/>
  <c r="H25" i="3"/>
  <c r="I24" i="3"/>
  <c r="J24" i="3" s="1"/>
  <c r="K24" i="3" s="1"/>
  <c r="L24" i="3" s="1"/>
  <c r="M24" i="3" s="1"/>
  <c r="H28" i="3"/>
  <c r="H92" i="2"/>
  <c r="H91" i="2"/>
  <c r="H90" i="2"/>
  <c r="H93" i="2"/>
  <c r="I89" i="2"/>
  <c r="J89" i="2" s="1"/>
  <c r="K89" i="2" s="1"/>
  <c r="L89" i="2" s="1"/>
  <c r="M89" i="2" s="1"/>
  <c r="H81" i="2"/>
  <c r="H80" i="2"/>
  <c r="I79" i="2"/>
  <c r="J79" i="2" s="1"/>
  <c r="K79" i="2" s="1"/>
  <c r="L79" i="2" s="1"/>
  <c r="M79" i="2" s="1"/>
  <c r="H83" i="2"/>
  <c r="H82" i="2"/>
  <c r="H43" i="2"/>
  <c r="H40" i="2"/>
  <c r="H42" i="2"/>
  <c r="I39" i="2"/>
  <c r="J39" i="2" s="1"/>
  <c r="K39" i="2" s="1"/>
  <c r="L39" i="2" s="1"/>
  <c r="M39" i="2" s="1"/>
  <c r="H41" i="2"/>
  <c r="H31" i="2"/>
  <c r="H30" i="2"/>
  <c r="I29" i="2"/>
  <c r="J29" i="2" s="1"/>
  <c r="K29" i="2" s="1"/>
  <c r="L29" i="2" s="1"/>
  <c r="M29" i="2" s="1"/>
  <c r="H33" i="2"/>
  <c r="H32" i="2"/>
  <c r="H87" i="2"/>
  <c r="H86" i="2"/>
  <c r="I84" i="2"/>
  <c r="J84" i="2" s="1"/>
  <c r="K84" i="2" s="1"/>
  <c r="L84" i="2" s="1"/>
  <c r="M84" i="2" s="1"/>
  <c r="H85" i="2"/>
  <c r="H88" i="2"/>
  <c r="I64" i="2"/>
  <c r="J64" i="2" s="1"/>
  <c r="K64" i="2" s="1"/>
  <c r="L64" i="2" s="1"/>
  <c r="M64" i="2" s="1"/>
  <c r="H68" i="2"/>
  <c r="H67" i="2"/>
  <c r="H66" i="2"/>
  <c r="H65" i="2"/>
  <c r="H36" i="2"/>
  <c r="H35" i="2"/>
  <c r="I34" i="2"/>
  <c r="J34" i="2" s="1"/>
  <c r="K34" i="2" s="1"/>
  <c r="L34" i="2" s="1"/>
  <c r="M34" i="2" s="1"/>
  <c r="H38" i="2"/>
  <c r="H37" i="2"/>
  <c r="H23" i="2"/>
  <c r="H20" i="2"/>
  <c r="I19" i="2"/>
  <c r="J19" i="2" s="1"/>
  <c r="K19" i="2" s="1"/>
  <c r="L19" i="2" s="1"/>
  <c r="M19" i="2" s="1"/>
  <c r="H22" i="2"/>
  <c r="H21" i="2"/>
  <c r="H70" i="2"/>
  <c r="I69" i="2"/>
  <c r="J69" i="2" s="1"/>
  <c r="K69" i="2" s="1"/>
  <c r="L69" i="2" s="1"/>
  <c r="M69" i="2" s="1"/>
  <c r="H73" i="2"/>
  <c r="H72" i="2"/>
  <c r="H71" i="2"/>
  <c r="H27" i="2"/>
  <c r="H26" i="2"/>
  <c r="H25" i="2"/>
  <c r="I24" i="2"/>
  <c r="J24" i="2" s="1"/>
  <c r="K24" i="2" s="1"/>
  <c r="L24" i="2" s="1"/>
  <c r="M24" i="2" s="1"/>
  <c r="H28" i="2"/>
  <c r="H57" i="2"/>
  <c r="H56" i="2"/>
  <c r="H55" i="2"/>
  <c r="I54" i="2"/>
  <c r="J54" i="2" s="1"/>
  <c r="K54" i="2" s="1"/>
  <c r="L54" i="2" s="1"/>
  <c r="M54" i="2" s="1"/>
  <c r="H58" i="2"/>
  <c r="I49" i="2"/>
  <c r="J49" i="2" s="1"/>
  <c r="K49" i="2" s="1"/>
  <c r="L49" i="2" s="1"/>
  <c r="M49" i="2" s="1"/>
  <c r="H53" i="2"/>
  <c r="H52" i="2"/>
  <c r="H51" i="2"/>
  <c r="H50" i="2"/>
  <c r="H45" i="2"/>
  <c r="I44" i="2"/>
  <c r="J44" i="2" s="1"/>
  <c r="K44" i="2" s="1"/>
  <c r="L44" i="2" s="1"/>
  <c r="M44" i="2" s="1"/>
  <c r="H48" i="2"/>
  <c r="H47" i="2"/>
  <c r="H46" i="2"/>
  <c r="H76" i="2"/>
  <c r="H75" i="2"/>
  <c r="I74" i="2"/>
  <c r="J74" i="2" s="1"/>
  <c r="K74" i="2" s="1"/>
  <c r="L74" i="2" s="1"/>
  <c r="M74" i="2" s="1"/>
  <c r="H78" i="2"/>
  <c r="H77" i="2"/>
  <c r="H63" i="2"/>
  <c r="H62" i="2"/>
  <c r="H61" i="2"/>
  <c r="H60" i="2"/>
  <c r="I59" i="2"/>
  <c r="J59" i="2" s="1"/>
  <c r="K59" i="2" s="1"/>
  <c r="L59" i="2" s="1"/>
  <c r="H98" i="2"/>
  <c r="H97" i="2"/>
  <c r="H96" i="2"/>
  <c r="H95" i="2"/>
  <c r="I94" i="2"/>
  <c r="J94" i="2" s="1"/>
  <c r="K94" i="2" s="1"/>
  <c r="L94" i="2" s="1"/>
  <c r="M94" i="2" s="1"/>
  <c r="H16" i="2"/>
  <c r="I14" i="2"/>
  <c r="J14" i="2" s="1"/>
  <c r="K14" i="2" s="1"/>
  <c r="L14" i="2" s="1"/>
  <c r="M14" i="2" s="1"/>
  <c r="H15" i="2"/>
  <c r="H18" i="2"/>
  <c r="H17" i="2"/>
  <c r="H11" i="2"/>
  <c r="H10" i="2"/>
  <c r="I9" i="2"/>
  <c r="J9" i="2" s="1"/>
  <c r="K9" i="2" s="1"/>
  <c r="L9" i="2" s="1"/>
  <c r="M9" i="2" s="1"/>
  <c r="H13" i="2"/>
  <c r="H12" i="2"/>
  <c r="F15" i="4"/>
  <c r="G15" i="4" s="1"/>
  <c r="H17" i="1"/>
  <c r="I14" i="1"/>
  <c r="J14" i="1" s="1"/>
  <c r="K14" i="1" s="1"/>
  <c r="L14" i="1" s="1"/>
  <c r="M14" i="1" s="1"/>
  <c r="H18" i="1"/>
  <c r="H16" i="1"/>
  <c r="H12" i="1"/>
  <c r="H11" i="1"/>
  <c r="I9" i="1"/>
  <c r="J9" i="1" s="1"/>
  <c r="K9" i="1" s="1"/>
  <c r="L9" i="1" s="1"/>
  <c r="M9" i="1" s="1"/>
  <c r="H10" i="1"/>
  <c r="H13" i="1"/>
  <c r="F46" i="5"/>
  <c r="G46" i="5" s="1"/>
  <c r="G44" i="5"/>
  <c r="H44" i="5" s="1"/>
  <c r="F47" i="5"/>
  <c r="G47" i="5" s="1"/>
  <c r="F86" i="5"/>
  <c r="G86" i="5" s="1"/>
  <c r="G84" i="5"/>
  <c r="H84" i="5" s="1"/>
  <c r="F16" i="4"/>
  <c r="G16" i="4" s="1"/>
  <c r="G14" i="4"/>
  <c r="H14" i="4" s="1"/>
  <c r="F10" i="4"/>
  <c r="G10" i="4" s="1"/>
  <c r="G9" i="4"/>
  <c r="H9" i="4" s="1"/>
  <c r="F13" i="4"/>
  <c r="G13" i="4" s="1"/>
  <c r="F56" i="1"/>
  <c r="G56" i="1" s="1"/>
  <c r="G54" i="1"/>
  <c r="H54" i="1" s="1"/>
  <c r="F58" i="1"/>
  <c r="G58" i="1" s="1"/>
  <c r="F70" i="1"/>
  <c r="G69" i="1"/>
  <c r="H69" i="1" s="1"/>
  <c r="F57" i="1"/>
  <c r="G57" i="1" s="1"/>
  <c r="F55" i="1"/>
  <c r="G55" i="1" s="1"/>
  <c r="F96" i="1"/>
  <c r="G96" i="1" s="1"/>
  <c r="G94" i="1"/>
  <c r="H94" i="1" s="1"/>
  <c r="F18" i="6"/>
  <c r="G18" i="6" s="1"/>
  <c r="F15" i="6"/>
  <c r="G15" i="6" s="1"/>
  <c r="F16" i="6"/>
  <c r="G16" i="6" s="1"/>
  <c r="F17" i="6"/>
  <c r="G17" i="6" s="1"/>
  <c r="F13" i="6"/>
  <c r="G13" i="6" s="1"/>
  <c r="F11" i="6"/>
  <c r="G11" i="6" s="1"/>
  <c r="F12" i="6"/>
  <c r="G12" i="6" s="1"/>
  <c r="F10" i="6"/>
  <c r="G10" i="6" s="1"/>
  <c r="F87" i="5"/>
  <c r="G87" i="5" s="1"/>
  <c r="F88" i="5"/>
  <c r="G88" i="5" s="1"/>
  <c r="F85" i="5"/>
  <c r="G85" i="5" s="1"/>
  <c r="F48" i="5"/>
  <c r="G48" i="5" s="1"/>
  <c r="F27" i="5"/>
  <c r="G27" i="5" s="1"/>
  <c r="F28" i="5"/>
  <c r="G28" i="5" s="1"/>
  <c r="F25" i="5"/>
  <c r="G25" i="5" s="1"/>
  <c r="F26" i="5"/>
  <c r="G26" i="5" s="1"/>
  <c r="F98" i="5"/>
  <c r="G98" i="5" s="1"/>
  <c r="F96" i="5"/>
  <c r="G96" i="5" s="1"/>
  <c r="F97" i="5"/>
  <c r="G97" i="5" s="1"/>
  <c r="F95" i="5"/>
  <c r="G95" i="5" s="1"/>
  <c r="F71" i="5"/>
  <c r="G71" i="5" s="1"/>
  <c r="F72" i="5"/>
  <c r="G72" i="5" s="1"/>
  <c r="F73" i="5"/>
  <c r="G73" i="5" s="1"/>
  <c r="F70" i="5"/>
  <c r="G70" i="5" s="1"/>
  <c r="F35" i="5"/>
  <c r="G35" i="5" s="1"/>
  <c r="F38" i="5"/>
  <c r="G38" i="5" s="1"/>
  <c r="F36" i="5"/>
  <c r="G36" i="5" s="1"/>
  <c r="F37" i="5"/>
  <c r="G37" i="5" s="1"/>
  <c r="F93" i="5"/>
  <c r="G93" i="5" s="1"/>
  <c r="F90" i="5"/>
  <c r="G90" i="5" s="1"/>
  <c r="F91" i="5"/>
  <c r="G91" i="5" s="1"/>
  <c r="F92" i="5"/>
  <c r="G92" i="5" s="1"/>
  <c r="F60" i="5"/>
  <c r="G60" i="5" s="1"/>
  <c r="F61" i="5"/>
  <c r="G61" i="5" s="1"/>
  <c r="F62" i="5"/>
  <c r="G62" i="5" s="1"/>
  <c r="F63" i="5"/>
  <c r="G63" i="5" s="1"/>
  <c r="F53" i="5"/>
  <c r="G53" i="5" s="1"/>
  <c r="F50" i="5"/>
  <c r="G50" i="5" s="1"/>
  <c r="F52" i="5"/>
  <c r="G52" i="5" s="1"/>
  <c r="F51" i="5"/>
  <c r="G51" i="5" s="1"/>
  <c r="F81" i="5"/>
  <c r="G81" i="5" s="1"/>
  <c r="F82" i="5"/>
  <c r="G82" i="5" s="1"/>
  <c r="F83" i="5"/>
  <c r="G83" i="5" s="1"/>
  <c r="F80" i="5"/>
  <c r="G80" i="5" s="1"/>
  <c r="F56" i="5"/>
  <c r="G56" i="5" s="1"/>
  <c r="F57" i="5"/>
  <c r="G57" i="5" s="1"/>
  <c r="F58" i="5"/>
  <c r="G58" i="5" s="1"/>
  <c r="F55" i="5"/>
  <c r="G55" i="5" s="1"/>
  <c r="F31" i="5"/>
  <c r="G31" i="5" s="1"/>
  <c r="F32" i="5"/>
  <c r="G32" i="5" s="1"/>
  <c r="F33" i="5"/>
  <c r="G33" i="5" s="1"/>
  <c r="F30" i="5"/>
  <c r="G30" i="5" s="1"/>
  <c r="F67" i="5"/>
  <c r="G67" i="5" s="1"/>
  <c r="F68" i="5"/>
  <c r="G68" i="5" s="1"/>
  <c r="F66" i="5"/>
  <c r="G66" i="5" s="1"/>
  <c r="F65" i="5"/>
  <c r="G65" i="5" s="1"/>
  <c r="F21" i="5"/>
  <c r="G21" i="5" s="1"/>
  <c r="F22" i="5"/>
  <c r="G22" i="5" s="1"/>
  <c r="F20" i="5"/>
  <c r="G20" i="5" s="1"/>
  <c r="F23" i="5"/>
  <c r="G23" i="5" s="1"/>
  <c r="F13" i="5"/>
  <c r="G13" i="5" s="1"/>
  <c r="F10" i="5"/>
  <c r="G10" i="5" s="1"/>
  <c r="F12" i="5"/>
  <c r="G12" i="5" s="1"/>
  <c r="F11" i="5"/>
  <c r="G11" i="5" s="1"/>
  <c r="F41" i="5"/>
  <c r="G41" i="5" s="1"/>
  <c r="F42" i="5"/>
  <c r="G42" i="5" s="1"/>
  <c r="F43" i="5"/>
  <c r="G43" i="5" s="1"/>
  <c r="F40" i="5"/>
  <c r="G40" i="5" s="1"/>
  <c r="F16" i="5"/>
  <c r="G16" i="5" s="1"/>
  <c r="F17" i="5"/>
  <c r="G17" i="5" s="1"/>
  <c r="F18" i="5"/>
  <c r="G18" i="5" s="1"/>
  <c r="F15" i="5"/>
  <c r="G15" i="5" s="1"/>
  <c r="F75" i="5"/>
  <c r="G75" i="5" s="1"/>
  <c r="F78" i="5"/>
  <c r="G78" i="5" s="1"/>
  <c r="F76" i="5"/>
  <c r="G76" i="5" s="1"/>
  <c r="F77" i="5"/>
  <c r="G77" i="5" s="1"/>
  <c r="F20" i="4"/>
  <c r="G20" i="4" s="1"/>
  <c r="F23" i="4"/>
  <c r="G23" i="4" s="1"/>
  <c r="F22" i="4"/>
  <c r="G22" i="4" s="1"/>
  <c r="F21" i="4"/>
  <c r="G21" i="4" s="1"/>
  <c r="F12" i="4"/>
  <c r="G12" i="4" s="1"/>
  <c r="F11" i="4"/>
  <c r="G11" i="4" s="1"/>
  <c r="F32" i="4"/>
  <c r="G32" i="4" s="1"/>
  <c r="F33" i="4"/>
  <c r="G33" i="4" s="1"/>
  <c r="F30" i="4"/>
  <c r="G30" i="4" s="1"/>
  <c r="F31" i="4"/>
  <c r="G31" i="4" s="1"/>
  <c r="F77" i="4"/>
  <c r="G77" i="4" s="1"/>
  <c r="F76" i="4"/>
  <c r="G76" i="4" s="1"/>
  <c r="F78" i="4"/>
  <c r="G78" i="4" s="1"/>
  <c r="F75" i="4"/>
  <c r="G75" i="4" s="1"/>
  <c r="F26" i="4"/>
  <c r="G26" i="4" s="1"/>
  <c r="F27" i="4"/>
  <c r="G27" i="4" s="1"/>
  <c r="F28" i="4"/>
  <c r="G28" i="4" s="1"/>
  <c r="F25" i="4"/>
  <c r="G25" i="4" s="1"/>
  <c r="F58" i="4"/>
  <c r="G58" i="4" s="1"/>
  <c r="F55" i="4"/>
  <c r="G55" i="4" s="1"/>
  <c r="F57" i="4"/>
  <c r="G57" i="4" s="1"/>
  <c r="F56" i="4"/>
  <c r="G56" i="4" s="1"/>
  <c r="F46" i="4"/>
  <c r="G46" i="4" s="1"/>
  <c r="F45" i="4"/>
  <c r="G45" i="4" s="1"/>
  <c r="F47" i="4"/>
  <c r="G47" i="4" s="1"/>
  <c r="F48" i="4"/>
  <c r="G48" i="4" s="1"/>
  <c r="F66" i="4"/>
  <c r="G66" i="4" s="1"/>
  <c r="F65" i="4"/>
  <c r="G65" i="4" s="1"/>
  <c r="F67" i="4"/>
  <c r="G67" i="4" s="1"/>
  <c r="F68" i="4"/>
  <c r="G68" i="4" s="1"/>
  <c r="F36" i="4"/>
  <c r="G36" i="4" s="1"/>
  <c r="F38" i="4"/>
  <c r="G38" i="4" s="1"/>
  <c r="F37" i="4"/>
  <c r="G37" i="4" s="1"/>
  <c r="F35" i="4"/>
  <c r="G35" i="4" s="1"/>
  <c r="F52" i="4"/>
  <c r="G52" i="4" s="1"/>
  <c r="F51" i="4"/>
  <c r="G51" i="4" s="1"/>
  <c r="F53" i="4"/>
  <c r="G53" i="4" s="1"/>
  <c r="F50" i="4"/>
  <c r="G50" i="4" s="1"/>
  <c r="F40" i="4"/>
  <c r="G40" i="4" s="1"/>
  <c r="F43" i="4"/>
  <c r="G43" i="4" s="1"/>
  <c r="F41" i="4"/>
  <c r="G41" i="4" s="1"/>
  <c r="F42" i="4"/>
  <c r="G42" i="4" s="1"/>
  <c r="F72" i="4"/>
  <c r="G72" i="4" s="1"/>
  <c r="F71" i="4"/>
  <c r="G71" i="4" s="1"/>
  <c r="F73" i="4"/>
  <c r="G73" i="4" s="1"/>
  <c r="F70" i="4"/>
  <c r="G70" i="4" s="1"/>
  <c r="F63" i="4"/>
  <c r="G63" i="4" s="1"/>
  <c r="F61" i="4"/>
  <c r="G61" i="4" s="1"/>
  <c r="F62" i="4"/>
  <c r="G62" i="4" s="1"/>
  <c r="F60" i="4"/>
  <c r="G60" i="4" s="1"/>
  <c r="F77" i="3"/>
  <c r="G77" i="3" s="1"/>
  <c r="F78" i="3"/>
  <c r="G78" i="3" s="1"/>
  <c r="F75" i="3"/>
  <c r="G75" i="3" s="1"/>
  <c r="F76" i="3"/>
  <c r="G76" i="3" s="1"/>
  <c r="F37" i="3"/>
  <c r="G37" i="3" s="1"/>
  <c r="F35" i="3"/>
  <c r="G35" i="3" s="1"/>
  <c r="F38" i="3"/>
  <c r="G38" i="3" s="1"/>
  <c r="F36" i="3"/>
  <c r="G36" i="3" s="1"/>
  <c r="F41" i="3"/>
  <c r="G41" i="3" s="1"/>
  <c r="F42" i="3"/>
  <c r="G42" i="3" s="1"/>
  <c r="F43" i="3"/>
  <c r="G43" i="3" s="1"/>
  <c r="F40" i="3"/>
  <c r="G40" i="3" s="1"/>
  <c r="F85" i="3"/>
  <c r="G85" i="3" s="1"/>
  <c r="F86" i="3"/>
  <c r="G86" i="3" s="1"/>
  <c r="F88" i="3"/>
  <c r="G88" i="3" s="1"/>
  <c r="F87" i="3"/>
  <c r="G87" i="3" s="1"/>
  <c r="F63" i="3"/>
  <c r="G63" i="3" s="1"/>
  <c r="F60" i="3"/>
  <c r="G60" i="3" s="1"/>
  <c r="F61" i="3"/>
  <c r="G61" i="3" s="1"/>
  <c r="F62" i="3"/>
  <c r="G62" i="3" s="1"/>
  <c r="F66" i="3"/>
  <c r="G66" i="3" s="1"/>
  <c r="F67" i="3"/>
  <c r="G67" i="3" s="1"/>
  <c r="F68" i="3"/>
  <c r="G68" i="3" s="1"/>
  <c r="F65" i="3"/>
  <c r="G65" i="3" s="1"/>
  <c r="F51" i="3"/>
  <c r="G51" i="3" s="1"/>
  <c r="F52" i="3"/>
  <c r="G52" i="3" s="1"/>
  <c r="F53" i="3"/>
  <c r="G53" i="3" s="1"/>
  <c r="F50" i="3"/>
  <c r="G50" i="3" s="1"/>
  <c r="F45" i="3"/>
  <c r="G45" i="3" s="1"/>
  <c r="F48" i="3"/>
  <c r="G48" i="3" s="1"/>
  <c r="F47" i="3"/>
  <c r="G47" i="3" s="1"/>
  <c r="F46" i="3"/>
  <c r="G46" i="3" s="1"/>
  <c r="F23" i="3"/>
  <c r="G23" i="3" s="1"/>
  <c r="F22" i="3"/>
  <c r="G22" i="3" s="1"/>
  <c r="F20" i="3"/>
  <c r="G20" i="3" s="1"/>
  <c r="F21" i="3"/>
  <c r="G21" i="3" s="1"/>
  <c r="F31" i="3"/>
  <c r="G31" i="3" s="1"/>
  <c r="F32" i="3"/>
  <c r="G32" i="3" s="1"/>
  <c r="F30" i="3"/>
  <c r="G30" i="3" s="1"/>
  <c r="F33" i="3"/>
  <c r="G33" i="3" s="1"/>
  <c r="F57" i="3"/>
  <c r="G57" i="3" s="1"/>
  <c r="F56" i="3"/>
  <c r="G56" i="3" s="1"/>
  <c r="F58" i="3"/>
  <c r="G58" i="3" s="1"/>
  <c r="F55" i="3"/>
  <c r="G55" i="3" s="1"/>
  <c r="F71" i="3"/>
  <c r="G71" i="3" s="1"/>
  <c r="F72" i="3"/>
  <c r="G72" i="3" s="1"/>
  <c r="F70" i="3"/>
  <c r="G70" i="3" s="1"/>
  <c r="F73" i="3"/>
  <c r="G73" i="3" s="1"/>
  <c r="F12" i="3"/>
  <c r="G12" i="3" s="1"/>
  <c r="F11" i="3"/>
  <c r="G11" i="3" s="1"/>
  <c r="F13" i="3"/>
  <c r="G13" i="3" s="1"/>
  <c r="F10" i="3"/>
  <c r="G10" i="3" s="1"/>
  <c r="F27" i="3"/>
  <c r="G27" i="3" s="1"/>
  <c r="F28" i="3"/>
  <c r="G28" i="3" s="1"/>
  <c r="F25" i="3"/>
  <c r="G25" i="3" s="1"/>
  <c r="F26" i="3"/>
  <c r="G26" i="3" s="1"/>
  <c r="F91" i="3"/>
  <c r="G91" i="3" s="1"/>
  <c r="F92" i="3"/>
  <c r="G92" i="3" s="1"/>
  <c r="F93" i="3"/>
  <c r="G93" i="3" s="1"/>
  <c r="F90" i="3"/>
  <c r="G90" i="3" s="1"/>
  <c r="F97" i="3"/>
  <c r="G97" i="3" s="1"/>
  <c r="F96" i="3"/>
  <c r="G96" i="3" s="1"/>
  <c r="F98" i="3"/>
  <c r="G98" i="3" s="1"/>
  <c r="F95" i="3"/>
  <c r="G95" i="3" s="1"/>
  <c r="F81" i="3"/>
  <c r="G81" i="3" s="1"/>
  <c r="F82" i="3"/>
  <c r="G82" i="3" s="1"/>
  <c r="F83" i="3"/>
  <c r="G83" i="3" s="1"/>
  <c r="F80" i="3"/>
  <c r="G80" i="3" s="1"/>
  <c r="F16" i="2"/>
  <c r="G16" i="2" s="1"/>
  <c r="F15" i="2"/>
  <c r="G15" i="2" s="1"/>
  <c r="F18" i="2"/>
  <c r="G18" i="2" s="1"/>
  <c r="F17" i="2"/>
  <c r="G17" i="2" s="1"/>
  <c r="F81" i="2"/>
  <c r="G81" i="2" s="1"/>
  <c r="F82" i="2"/>
  <c r="G82" i="2" s="1"/>
  <c r="F83" i="2"/>
  <c r="G83" i="2" s="1"/>
  <c r="F80" i="2"/>
  <c r="G80" i="2" s="1"/>
  <c r="F41" i="2"/>
  <c r="G41" i="2" s="1"/>
  <c r="F42" i="2"/>
  <c r="G42" i="2" s="1"/>
  <c r="F43" i="2"/>
  <c r="G43" i="2" s="1"/>
  <c r="F40" i="2"/>
  <c r="G40" i="2" s="1"/>
  <c r="F33" i="2"/>
  <c r="G33" i="2" s="1"/>
  <c r="F30" i="2"/>
  <c r="G30" i="2" s="1"/>
  <c r="F31" i="2"/>
  <c r="G31" i="2" s="1"/>
  <c r="F32" i="2"/>
  <c r="G32" i="2" s="1"/>
  <c r="F85" i="2"/>
  <c r="G85" i="2" s="1"/>
  <c r="F86" i="2"/>
  <c r="G86" i="2" s="1"/>
  <c r="F87" i="2"/>
  <c r="G87" i="2" s="1"/>
  <c r="F88" i="2"/>
  <c r="G88" i="2" s="1"/>
  <c r="F47" i="2"/>
  <c r="G47" i="2" s="1"/>
  <c r="F48" i="2"/>
  <c r="G48" i="2" s="1"/>
  <c r="F46" i="2"/>
  <c r="G46" i="2" s="1"/>
  <c r="F45" i="2"/>
  <c r="G45" i="2" s="1"/>
  <c r="F60" i="2"/>
  <c r="G60" i="2" s="1"/>
  <c r="F62" i="2"/>
  <c r="G62" i="2" s="1"/>
  <c r="F63" i="2"/>
  <c r="G63" i="2" s="1"/>
  <c r="F61" i="2"/>
  <c r="G61" i="2" s="1"/>
  <c r="F13" i="2"/>
  <c r="G13" i="2" s="1"/>
  <c r="F11" i="2"/>
  <c r="G11" i="2" s="1"/>
  <c r="F12" i="2"/>
  <c r="G12" i="2" s="1"/>
  <c r="F10" i="2"/>
  <c r="G10" i="2" s="1"/>
  <c r="F66" i="2"/>
  <c r="G66" i="2" s="1"/>
  <c r="F67" i="2"/>
  <c r="G67" i="2" s="1"/>
  <c r="F68" i="2"/>
  <c r="G68" i="2" s="1"/>
  <c r="F65" i="2"/>
  <c r="G65" i="2" s="1"/>
  <c r="F36" i="2"/>
  <c r="G36" i="2" s="1"/>
  <c r="F35" i="2"/>
  <c r="G35" i="2" s="1"/>
  <c r="F38" i="2"/>
  <c r="G38" i="2" s="1"/>
  <c r="F37" i="2"/>
  <c r="G37" i="2" s="1"/>
  <c r="F20" i="2"/>
  <c r="G20" i="2" s="1"/>
  <c r="F23" i="2"/>
  <c r="G23" i="2" s="1"/>
  <c r="F21" i="2"/>
  <c r="G21" i="2" s="1"/>
  <c r="F22" i="2"/>
  <c r="G22" i="2" s="1"/>
  <c r="F92" i="2"/>
  <c r="G92" i="2" s="1"/>
  <c r="F93" i="2"/>
  <c r="G93" i="2" s="1"/>
  <c r="F90" i="2"/>
  <c r="G90" i="2" s="1"/>
  <c r="F91" i="2"/>
  <c r="G91" i="2" s="1"/>
  <c r="F71" i="2"/>
  <c r="G71" i="2" s="1"/>
  <c r="F70" i="2"/>
  <c r="G70" i="2" s="1"/>
  <c r="F73" i="2"/>
  <c r="G73" i="2" s="1"/>
  <c r="F72" i="2"/>
  <c r="G72" i="2" s="1"/>
  <c r="F78" i="2"/>
  <c r="G78" i="2" s="1"/>
  <c r="F75" i="2"/>
  <c r="G75" i="2" s="1"/>
  <c r="F76" i="2"/>
  <c r="G76" i="2" s="1"/>
  <c r="F77" i="2"/>
  <c r="G77" i="2" s="1"/>
  <c r="F96" i="2"/>
  <c r="G96" i="2" s="1"/>
  <c r="F97" i="2"/>
  <c r="G97" i="2" s="1"/>
  <c r="F98" i="2"/>
  <c r="G98" i="2" s="1"/>
  <c r="F95" i="2"/>
  <c r="G95" i="2" s="1"/>
  <c r="F26" i="2"/>
  <c r="G26" i="2" s="1"/>
  <c r="F27" i="2"/>
  <c r="G27" i="2" s="1"/>
  <c r="F28" i="2"/>
  <c r="G28" i="2" s="1"/>
  <c r="F25" i="2"/>
  <c r="G25" i="2" s="1"/>
  <c r="F57" i="2"/>
  <c r="G57" i="2" s="1"/>
  <c r="F55" i="2"/>
  <c r="G55" i="2" s="1"/>
  <c r="F56" i="2"/>
  <c r="G56" i="2" s="1"/>
  <c r="F58" i="2"/>
  <c r="G58" i="2" s="1"/>
  <c r="F52" i="2"/>
  <c r="G52" i="2" s="1"/>
  <c r="F51" i="2"/>
  <c r="G51" i="2" s="1"/>
  <c r="F53" i="2"/>
  <c r="G53" i="2" s="1"/>
  <c r="F50" i="2"/>
  <c r="G50" i="2" s="1"/>
  <c r="F91" i="1"/>
  <c r="G91" i="1" s="1"/>
  <c r="F92" i="1"/>
  <c r="G92" i="1" s="1"/>
  <c r="F93" i="1"/>
  <c r="G93" i="1" s="1"/>
  <c r="F90" i="1"/>
  <c r="G90" i="1" s="1"/>
  <c r="F23" i="1"/>
  <c r="G23" i="1" s="1"/>
  <c r="F20" i="1"/>
  <c r="G20" i="1" s="1"/>
  <c r="F22" i="1"/>
  <c r="G22" i="1" s="1"/>
  <c r="F21" i="1"/>
  <c r="G21" i="1" s="1"/>
  <c r="F66" i="1"/>
  <c r="G66" i="1" s="1"/>
  <c r="F67" i="1"/>
  <c r="G67" i="1" s="1"/>
  <c r="F68" i="1"/>
  <c r="G68" i="1" s="1"/>
  <c r="F65" i="1"/>
  <c r="G65" i="1" s="1"/>
  <c r="F63" i="1"/>
  <c r="G63" i="1" s="1"/>
  <c r="F62" i="1"/>
  <c r="G62" i="1" s="1"/>
  <c r="F60" i="1"/>
  <c r="G60" i="1" s="1"/>
  <c r="F61" i="1"/>
  <c r="G61" i="1" s="1"/>
  <c r="F77" i="1"/>
  <c r="G77" i="1" s="1"/>
  <c r="F78" i="1"/>
  <c r="G78" i="1" s="1"/>
  <c r="F75" i="1"/>
  <c r="G75" i="1" s="1"/>
  <c r="F76" i="1"/>
  <c r="G76" i="1" s="1"/>
  <c r="F30" i="1"/>
  <c r="G30" i="1" s="1"/>
  <c r="F31" i="1"/>
  <c r="G31" i="1" s="1"/>
  <c r="F32" i="1"/>
  <c r="G32" i="1" s="1"/>
  <c r="F33" i="1"/>
  <c r="G33" i="1" s="1"/>
  <c r="F37" i="1"/>
  <c r="G37" i="1" s="1"/>
  <c r="F38" i="1"/>
  <c r="G38" i="1" s="1"/>
  <c r="F35" i="1"/>
  <c r="G35" i="1" s="1"/>
  <c r="F36" i="1"/>
  <c r="G36" i="1" s="1"/>
  <c r="F26" i="1"/>
  <c r="G26" i="1" s="1"/>
  <c r="F27" i="1"/>
  <c r="G27" i="1" s="1"/>
  <c r="F28" i="1"/>
  <c r="G28" i="1" s="1"/>
  <c r="F25" i="1"/>
  <c r="G25" i="1" s="1"/>
  <c r="F85" i="1"/>
  <c r="G85" i="1" s="1"/>
  <c r="F86" i="1"/>
  <c r="G86" i="1" s="1"/>
  <c r="F87" i="1"/>
  <c r="G87" i="1" s="1"/>
  <c r="F88" i="1"/>
  <c r="G88" i="1" s="1"/>
  <c r="F81" i="1"/>
  <c r="G81" i="1" s="1"/>
  <c r="F82" i="1"/>
  <c r="G82" i="1" s="1"/>
  <c r="F83" i="1"/>
  <c r="G83" i="1" s="1"/>
  <c r="F80" i="1"/>
  <c r="G80" i="1" s="1"/>
  <c r="F45" i="1"/>
  <c r="G45" i="1" s="1"/>
  <c r="F46" i="1"/>
  <c r="G46" i="1" s="1"/>
  <c r="F47" i="1"/>
  <c r="G47" i="1" s="1"/>
  <c r="F48" i="1"/>
  <c r="G48" i="1" s="1"/>
  <c r="F51" i="1"/>
  <c r="G51" i="1" s="1"/>
  <c r="F52" i="1"/>
  <c r="G52" i="1" s="1"/>
  <c r="F53" i="1"/>
  <c r="G53" i="1" s="1"/>
  <c r="F50" i="1"/>
  <c r="G50" i="1" s="1"/>
  <c r="F18" i="1"/>
  <c r="G18" i="1" s="1"/>
  <c r="F16" i="1"/>
  <c r="G16" i="1" s="1"/>
  <c r="F17" i="1"/>
  <c r="G17" i="1" s="1"/>
  <c r="F15" i="1"/>
  <c r="G15" i="1" s="1"/>
  <c r="F12" i="1"/>
  <c r="G12" i="1" s="1"/>
  <c r="F10" i="1"/>
  <c r="G10" i="1" s="1"/>
  <c r="F13" i="1"/>
  <c r="G13" i="1" s="1"/>
  <c r="F11" i="1"/>
  <c r="G11" i="1" s="1"/>
  <c r="F41" i="1"/>
  <c r="G41" i="1" s="1"/>
  <c r="F42" i="1"/>
  <c r="G42" i="1" s="1"/>
  <c r="F43" i="1"/>
  <c r="G43" i="1" s="1"/>
  <c r="F40" i="1"/>
  <c r="G40" i="1" s="1"/>
  <c r="M23" i="2" l="1"/>
  <c r="M21" i="2"/>
  <c r="M22" i="2"/>
  <c r="M20" i="2"/>
  <c r="M77" i="2"/>
  <c r="M76" i="2"/>
  <c r="M78" i="2"/>
  <c r="M75" i="2"/>
  <c r="M59" i="2"/>
  <c r="M17" i="2"/>
  <c r="M15" i="2"/>
  <c r="M16" i="2"/>
  <c r="M18" i="2"/>
  <c r="M73" i="2"/>
  <c r="M71" i="2"/>
  <c r="M70" i="2"/>
  <c r="M72" i="2"/>
  <c r="M65" i="2"/>
  <c r="M67" i="2"/>
  <c r="M68" i="2"/>
  <c r="M66" i="2"/>
  <c r="M33" i="2"/>
  <c r="M32" i="2"/>
  <c r="M31" i="2"/>
  <c r="M30" i="2"/>
  <c r="M25" i="2"/>
  <c r="M28" i="2"/>
  <c r="M26" i="2"/>
  <c r="M27" i="2"/>
  <c r="M38" i="2"/>
  <c r="M35" i="2"/>
  <c r="M37" i="2"/>
  <c r="M36" i="2"/>
  <c r="M98" i="2"/>
  <c r="M97" i="2"/>
  <c r="M96" i="2"/>
  <c r="M95" i="2"/>
  <c r="M51" i="2"/>
  <c r="M53" i="2"/>
  <c r="M52" i="2"/>
  <c r="M50" i="2"/>
  <c r="M81" i="2"/>
  <c r="M83" i="2"/>
  <c r="M82" i="2"/>
  <c r="M80" i="2"/>
  <c r="M85" i="2"/>
  <c r="M88" i="2"/>
  <c r="M87" i="2"/>
  <c r="M86" i="2"/>
  <c r="M57" i="2"/>
  <c r="M55" i="2"/>
  <c r="M58" i="2"/>
  <c r="M56" i="2"/>
  <c r="M41" i="2"/>
  <c r="M42" i="2"/>
  <c r="M40" i="2"/>
  <c r="M43" i="2"/>
  <c r="M12" i="2"/>
  <c r="M10" i="2"/>
  <c r="M13" i="2"/>
  <c r="M11" i="2"/>
  <c r="M45" i="2"/>
  <c r="M48" i="2"/>
  <c r="M47" i="2"/>
  <c r="M46" i="2"/>
  <c r="M91" i="2"/>
  <c r="M92" i="2"/>
  <c r="M93" i="2"/>
  <c r="M90" i="2"/>
  <c r="M53" i="1"/>
  <c r="M52" i="1"/>
  <c r="M51" i="1"/>
  <c r="M50" i="1"/>
  <c r="M37" i="1"/>
  <c r="M38" i="1"/>
  <c r="M35" i="1"/>
  <c r="M36" i="1"/>
  <c r="M21" i="1"/>
  <c r="M20" i="1"/>
  <c r="M22" i="1"/>
  <c r="M23" i="1"/>
  <c r="M13" i="1"/>
  <c r="M10" i="1"/>
  <c r="M11" i="1"/>
  <c r="M12" i="1"/>
  <c r="M33" i="1"/>
  <c r="M32" i="1"/>
  <c r="M30" i="1"/>
  <c r="M31" i="1"/>
  <c r="M76" i="1"/>
  <c r="M78" i="1"/>
  <c r="M77" i="1"/>
  <c r="M75" i="1"/>
  <c r="M87" i="1"/>
  <c r="M86" i="1"/>
  <c r="M85" i="1"/>
  <c r="M88" i="1"/>
  <c r="M43" i="1"/>
  <c r="M40" i="1"/>
  <c r="M42" i="1"/>
  <c r="M41" i="1"/>
  <c r="M83" i="1"/>
  <c r="M80" i="1"/>
  <c r="M82" i="1"/>
  <c r="M81" i="1"/>
  <c r="M93" i="1"/>
  <c r="M92" i="1"/>
  <c r="M91" i="1"/>
  <c r="M90" i="1"/>
  <c r="M47" i="1"/>
  <c r="M46" i="1"/>
  <c r="M45" i="1"/>
  <c r="M48" i="1"/>
  <c r="M17" i="1"/>
  <c r="M18" i="1"/>
  <c r="M16" i="1"/>
  <c r="M15" i="1"/>
  <c r="M68" i="1"/>
  <c r="M67" i="1"/>
  <c r="M66" i="1"/>
  <c r="M65" i="1"/>
  <c r="M63" i="1"/>
  <c r="M60" i="1"/>
  <c r="M62" i="1"/>
  <c r="M61" i="1"/>
  <c r="M37" i="3"/>
  <c r="M36" i="3"/>
  <c r="M35" i="3"/>
  <c r="M38" i="3"/>
  <c r="M83" i="3"/>
  <c r="M82" i="3"/>
  <c r="M81" i="3"/>
  <c r="M80" i="3"/>
  <c r="M33" i="3"/>
  <c r="M32" i="3"/>
  <c r="M31" i="3"/>
  <c r="M30" i="3"/>
  <c r="M73" i="3"/>
  <c r="M72" i="3"/>
  <c r="M71" i="3"/>
  <c r="M70" i="3"/>
  <c r="M45" i="3"/>
  <c r="M48" i="3"/>
  <c r="M47" i="3"/>
  <c r="M46" i="3"/>
  <c r="M68" i="3"/>
  <c r="M67" i="3"/>
  <c r="M66" i="3"/>
  <c r="M65" i="3"/>
  <c r="M21" i="3"/>
  <c r="M20" i="3"/>
  <c r="M23" i="3"/>
  <c r="M22" i="3"/>
  <c r="M53" i="3"/>
  <c r="M52" i="3"/>
  <c r="M51" i="3"/>
  <c r="M50" i="3"/>
  <c r="M88" i="3"/>
  <c r="M87" i="3"/>
  <c r="M86" i="3"/>
  <c r="M85" i="3"/>
  <c r="M28" i="3"/>
  <c r="M27" i="3"/>
  <c r="M26" i="3"/>
  <c r="M25" i="3"/>
  <c r="M98" i="3"/>
  <c r="M97" i="3"/>
  <c r="M96" i="3"/>
  <c r="M95" i="3"/>
  <c r="M13" i="3"/>
  <c r="M12" i="3"/>
  <c r="M10" i="3"/>
  <c r="M11" i="3"/>
  <c r="M60" i="3"/>
  <c r="M63" i="3"/>
  <c r="M62" i="3"/>
  <c r="M61" i="3"/>
  <c r="M43" i="3"/>
  <c r="M42" i="3"/>
  <c r="M41" i="3"/>
  <c r="M40" i="3"/>
  <c r="M92" i="3"/>
  <c r="M91" i="3"/>
  <c r="M90" i="3"/>
  <c r="M93" i="3"/>
  <c r="M38" i="4"/>
  <c r="M35" i="4"/>
  <c r="M36" i="4"/>
  <c r="M37" i="4"/>
  <c r="M47" i="4"/>
  <c r="M48" i="4"/>
  <c r="M46" i="4"/>
  <c r="M45" i="4"/>
  <c r="M31" i="4"/>
  <c r="M32" i="4"/>
  <c r="M30" i="4"/>
  <c r="M33" i="4"/>
  <c r="M78" i="4"/>
  <c r="M75" i="4"/>
  <c r="M76" i="4"/>
  <c r="M77" i="4"/>
  <c r="M28" i="4"/>
  <c r="M25" i="4"/>
  <c r="M27" i="4"/>
  <c r="M26" i="4"/>
  <c r="M55" i="4"/>
  <c r="M58" i="4"/>
  <c r="M57" i="4"/>
  <c r="M56" i="4"/>
  <c r="M63" i="4"/>
  <c r="M60" i="4"/>
  <c r="M62" i="4"/>
  <c r="M61" i="4"/>
  <c r="M68" i="4"/>
  <c r="M65" i="4"/>
  <c r="M67" i="4"/>
  <c r="M66" i="4"/>
  <c r="M53" i="4"/>
  <c r="M51" i="4"/>
  <c r="M50" i="4"/>
  <c r="M52" i="4"/>
  <c r="M71" i="4"/>
  <c r="M72" i="4"/>
  <c r="M73" i="4"/>
  <c r="M70" i="4"/>
  <c r="M23" i="4"/>
  <c r="M21" i="4"/>
  <c r="M20" i="4"/>
  <c r="M22" i="4"/>
  <c r="M43" i="4"/>
  <c r="M42" i="4"/>
  <c r="M41" i="4"/>
  <c r="M40" i="4"/>
  <c r="M31" i="5"/>
  <c r="M30" i="5"/>
  <c r="M32" i="5"/>
  <c r="M33" i="5"/>
  <c r="M91" i="5"/>
  <c r="M90" i="5"/>
  <c r="M93" i="5"/>
  <c r="M92" i="5"/>
  <c r="M55" i="5"/>
  <c r="M56" i="5"/>
  <c r="M58" i="5"/>
  <c r="M57" i="5"/>
  <c r="M36" i="5"/>
  <c r="M35" i="5"/>
  <c r="M38" i="5"/>
  <c r="M37" i="5"/>
  <c r="M13" i="5"/>
  <c r="M12" i="5"/>
  <c r="M11" i="5"/>
  <c r="M10" i="5"/>
  <c r="M66" i="5"/>
  <c r="M65" i="5"/>
  <c r="M68" i="5"/>
  <c r="M67" i="5"/>
  <c r="M78" i="5"/>
  <c r="M77" i="5"/>
  <c r="M76" i="5"/>
  <c r="M75" i="5"/>
  <c r="M71" i="5"/>
  <c r="M72" i="5"/>
  <c r="M70" i="5"/>
  <c r="M73" i="5"/>
  <c r="M98" i="5"/>
  <c r="M97" i="5"/>
  <c r="M95" i="5"/>
  <c r="M96" i="5"/>
  <c r="M16" i="5"/>
  <c r="M18" i="5"/>
  <c r="M17" i="5"/>
  <c r="M15" i="5"/>
  <c r="M81" i="5"/>
  <c r="M80" i="5"/>
  <c r="M83" i="5"/>
  <c r="M82" i="5"/>
  <c r="M25" i="5"/>
  <c r="M28" i="5"/>
  <c r="M27" i="5"/>
  <c r="M26" i="5"/>
  <c r="M50" i="5"/>
  <c r="M53" i="5"/>
  <c r="M52" i="5"/>
  <c r="M51" i="5"/>
  <c r="M23" i="5"/>
  <c r="M22" i="5"/>
  <c r="M21" i="5"/>
  <c r="M20" i="5"/>
  <c r="M63" i="5"/>
  <c r="M62" i="5"/>
  <c r="M61" i="5"/>
  <c r="M60" i="5"/>
  <c r="M13" i="6"/>
  <c r="M10" i="6"/>
  <c r="M12" i="6"/>
  <c r="M11" i="6"/>
  <c r="M18" i="6"/>
  <c r="M17" i="6"/>
  <c r="M16" i="6"/>
  <c r="M15" i="6"/>
  <c r="L12" i="6"/>
  <c r="L11" i="6"/>
  <c r="L10" i="6"/>
  <c r="L13" i="6"/>
  <c r="L18" i="6"/>
  <c r="L16" i="6"/>
  <c r="L17" i="6"/>
  <c r="L15" i="6"/>
  <c r="L56" i="5"/>
  <c r="L55" i="5"/>
  <c r="L58" i="5"/>
  <c r="L57" i="5"/>
  <c r="L27" i="5"/>
  <c r="L26" i="5"/>
  <c r="L25" i="5"/>
  <c r="L28" i="5"/>
  <c r="L51" i="5"/>
  <c r="L50" i="5"/>
  <c r="L53" i="5"/>
  <c r="L52" i="5"/>
  <c r="L98" i="5"/>
  <c r="L96" i="5"/>
  <c r="L97" i="5"/>
  <c r="L95" i="5"/>
  <c r="L21" i="5"/>
  <c r="L22" i="5"/>
  <c r="L23" i="5"/>
  <c r="L20" i="5"/>
  <c r="L91" i="5"/>
  <c r="L90" i="5"/>
  <c r="L93" i="5"/>
  <c r="L92" i="5"/>
  <c r="L37" i="5"/>
  <c r="L36" i="5"/>
  <c r="L35" i="5"/>
  <c r="L38" i="5"/>
  <c r="L17" i="5"/>
  <c r="L16" i="5"/>
  <c r="L18" i="5"/>
  <c r="L39" i="5"/>
  <c r="M39" i="5" s="1"/>
  <c r="K40" i="5"/>
  <c r="L32" i="5"/>
  <c r="L31" i="5"/>
  <c r="L33" i="5"/>
  <c r="L30" i="5"/>
  <c r="L11" i="5"/>
  <c r="L15" i="5"/>
  <c r="L13" i="5"/>
  <c r="L12" i="5"/>
  <c r="L10" i="5"/>
  <c r="L76" i="5"/>
  <c r="L78" i="5"/>
  <c r="L75" i="5"/>
  <c r="L77" i="5"/>
  <c r="L81" i="5"/>
  <c r="L80" i="5"/>
  <c r="L83" i="5"/>
  <c r="L82" i="5"/>
  <c r="L66" i="5"/>
  <c r="L65" i="5"/>
  <c r="L68" i="5"/>
  <c r="L67" i="5"/>
  <c r="L71" i="5"/>
  <c r="L70" i="5"/>
  <c r="L73" i="5"/>
  <c r="L72" i="5"/>
  <c r="L61" i="5"/>
  <c r="L60" i="5"/>
  <c r="L63" i="5"/>
  <c r="L62" i="5"/>
  <c r="L38" i="4"/>
  <c r="L37" i="4"/>
  <c r="L36" i="4"/>
  <c r="L35" i="4"/>
  <c r="L48" i="4"/>
  <c r="L47" i="4"/>
  <c r="L46" i="4"/>
  <c r="L45" i="4"/>
  <c r="L31" i="4"/>
  <c r="L33" i="4"/>
  <c r="L32" i="4"/>
  <c r="L30" i="4"/>
  <c r="L73" i="4"/>
  <c r="L72" i="4"/>
  <c r="L71" i="4"/>
  <c r="L70" i="4"/>
  <c r="L78" i="4"/>
  <c r="L75" i="4"/>
  <c r="L77" i="4"/>
  <c r="L76" i="4"/>
  <c r="L28" i="4"/>
  <c r="L27" i="4"/>
  <c r="L26" i="4"/>
  <c r="L25" i="4"/>
  <c r="L58" i="4"/>
  <c r="L57" i="4"/>
  <c r="L56" i="4"/>
  <c r="L55" i="4"/>
  <c r="L63" i="4"/>
  <c r="L62" i="4"/>
  <c r="L61" i="4"/>
  <c r="L60" i="4"/>
  <c r="L68" i="4"/>
  <c r="L67" i="4"/>
  <c r="L65" i="4"/>
  <c r="L66" i="4"/>
  <c r="L23" i="4"/>
  <c r="L21" i="4"/>
  <c r="L20" i="4"/>
  <c r="L22" i="4"/>
  <c r="L50" i="4"/>
  <c r="L53" i="4"/>
  <c r="L51" i="4"/>
  <c r="L52" i="4"/>
  <c r="L41" i="4"/>
  <c r="L40" i="4"/>
  <c r="L43" i="4"/>
  <c r="L42" i="4"/>
  <c r="L80" i="3"/>
  <c r="L83" i="3"/>
  <c r="L82" i="3"/>
  <c r="L81" i="3"/>
  <c r="L33" i="3"/>
  <c r="L30" i="3"/>
  <c r="L32" i="3"/>
  <c r="L31" i="3"/>
  <c r="L46" i="3"/>
  <c r="L45" i="3"/>
  <c r="L48" i="3"/>
  <c r="L47" i="3"/>
  <c r="L71" i="3"/>
  <c r="L70" i="3"/>
  <c r="L73" i="3"/>
  <c r="L72" i="3"/>
  <c r="L96" i="3"/>
  <c r="L95" i="3"/>
  <c r="L98" i="3"/>
  <c r="L97" i="3"/>
  <c r="L68" i="3"/>
  <c r="L67" i="3"/>
  <c r="L65" i="3"/>
  <c r="L66" i="3"/>
  <c r="L86" i="3"/>
  <c r="L85" i="3"/>
  <c r="L88" i="3"/>
  <c r="L87" i="3"/>
  <c r="L36" i="3"/>
  <c r="L35" i="3"/>
  <c r="L38" i="3"/>
  <c r="L37" i="3"/>
  <c r="L56" i="3"/>
  <c r="L55" i="3"/>
  <c r="L58" i="3"/>
  <c r="L57" i="3"/>
  <c r="L20" i="3"/>
  <c r="L23" i="3"/>
  <c r="L22" i="3"/>
  <c r="L21" i="3"/>
  <c r="L26" i="3"/>
  <c r="L25" i="3"/>
  <c r="L28" i="3"/>
  <c r="L27" i="3"/>
  <c r="L13" i="3"/>
  <c r="L12" i="3"/>
  <c r="L10" i="3"/>
  <c r="L11" i="3"/>
  <c r="L60" i="3"/>
  <c r="L63" i="3"/>
  <c r="L62" i="3"/>
  <c r="L61" i="3"/>
  <c r="L43" i="3"/>
  <c r="L42" i="3"/>
  <c r="L41" i="3"/>
  <c r="L40" i="3"/>
  <c r="L93" i="3"/>
  <c r="L90" i="3"/>
  <c r="L92" i="3"/>
  <c r="L91" i="3"/>
  <c r="L53" i="3"/>
  <c r="L52" i="3"/>
  <c r="L50" i="3"/>
  <c r="L51" i="3"/>
  <c r="L48" i="2"/>
  <c r="L47" i="2"/>
  <c r="L46" i="2"/>
  <c r="L45" i="2"/>
  <c r="L18" i="2"/>
  <c r="L16" i="2"/>
  <c r="L17" i="2"/>
  <c r="L15" i="2"/>
  <c r="L72" i="2"/>
  <c r="L71" i="2"/>
  <c r="L70" i="2"/>
  <c r="L73" i="2"/>
  <c r="L68" i="2"/>
  <c r="L67" i="2"/>
  <c r="L66" i="2"/>
  <c r="L65" i="2"/>
  <c r="L32" i="2"/>
  <c r="L31" i="2"/>
  <c r="L30" i="2"/>
  <c r="L33" i="2"/>
  <c r="L62" i="2"/>
  <c r="L61" i="2"/>
  <c r="L60" i="2"/>
  <c r="L63" i="2"/>
  <c r="L28" i="2"/>
  <c r="L27" i="2"/>
  <c r="L26" i="2"/>
  <c r="L25" i="2"/>
  <c r="L38" i="2"/>
  <c r="L36" i="2"/>
  <c r="L37" i="2"/>
  <c r="L35" i="2"/>
  <c r="L78" i="2"/>
  <c r="L77" i="2"/>
  <c r="L76" i="2"/>
  <c r="L75" i="2"/>
  <c r="L12" i="2"/>
  <c r="L10" i="2"/>
  <c r="L11" i="2"/>
  <c r="L13" i="2"/>
  <c r="L98" i="2"/>
  <c r="L96" i="2"/>
  <c r="L97" i="2"/>
  <c r="L95" i="2"/>
  <c r="L52" i="2"/>
  <c r="L50" i="2"/>
  <c r="L51" i="2"/>
  <c r="L53" i="2"/>
  <c r="L82" i="2"/>
  <c r="L80" i="2"/>
  <c r="L81" i="2"/>
  <c r="L83" i="2"/>
  <c r="L88" i="2"/>
  <c r="L86" i="2"/>
  <c r="L87" i="2"/>
  <c r="L85" i="2"/>
  <c r="L58" i="2"/>
  <c r="L56" i="2"/>
  <c r="L57" i="2"/>
  <c r="L55" i="2"/>
  <c r="L22" i="2"/>
  <c r="L20" i="2"/>
  <c r="L23" i="2"/>
  <c r="L21" i="2"/>
  <c r="L42" i="2"/>
  <c r="L41" i="2"/>
  <c r="L40" i="2"/>
  <c r="L43" i="2"/>
  <c r="L92" i="2"/>
  <c r="L90" i="2"/>
  <c r="L93" i="2"/>
  <c r="L91" i="2"/>
  <c r="L50" i="1"/>
  <c r="L53" i="1"/>
  <c r="L52" i="1"/>
  <c r="L51" i="1"/>
  <c r="L38" i="1"/>
  <c r="L37" i="1"/>
  <c r="L36" i="1"/>
  <c r="L35" i="1"/>
  <c r="L85" i="1"/>
  <c r="L88" i="1"/>
  <c r="L87" i="1"/>
  <c r="L86" i="1"/>
  <c r="L10" i="1"/>
  <c r="L13" i="1"/>
  <c r="L12" i="1"/>
  <c r="L11" i="1"/>
  <c r="L40" i="1"/>
  <c r="L43" i="1"/>
  <c r="L42" i="1"/>
  <c r="L41" i="1"/>
  <c r="L20" i="1"/>
  <c r="L23" i="1"/>
  <c r="L22" i="1"/>
  <c r="L21" i="1"/>
  <c r="L75" i="1"/>
  <c r="L78" i="1"/>
  <c r="L77" i="1"/>
  <c r="L76" i="1"/>
  <c r="L83" i="1"/>
  <c r="L82" i="1"/>
  <c r="L81" i="1"/>
  <c r="L80" i="1"/>
  <c r="L93" i="1"/>
  <c r="L92" i="1"/>
  <c r="L91" i="1"/>
  <c r="L90" i="1"/>
  <c r="L48" i="1"/>
  <c r="L47" i="1"/>
  <c r="L46" i="1"/>
  <c r="L45" i="1"/>
  <c r="L30" i="1"/>
  <c r="L33" i="1"/>
  <c r="L32" i="1"/>
  <c r="L31" i="1"/>
  <c r="L18" i="1"/>
  <c r="L17" i="1"/>
  <c r="L16" i="1"/>
  <c r="L15" i="1"/>
  <c r="L65" i="1"/>
  <c r="L68" i="1"/>
  <c r="L67" i="1"/>
  <c r="L66" i="1"/>
  <c r="L63" i="1"/>
  <c r="L62" i="1"/>
  <c r="L61" i="1"/>
  <c r="L60" i="1"/>
  <c r="K78" i="4"/>
  <c r="K77" i="4"/>
  <c r="K76" i="4"/>
  <c r="K75" i="4"/>
  <c r="K71" i="4"/>
  <c r="K73" i="4"/>
  <c r="K70" i="4"/>
  <c r="K72" i="4"/>
  <c r="K38" i="4"/>
  <c r="K37" i="4"/>
  <c r="K36" i="4"/>
  <c r="K35" i="4"/>
  <c r="K48" i="4"/>
  <c r="K47" i="4"/>
  <c r="K46" i="4"/>
  <c r="K45" i="4"/>
  <c r="K31" i="4"/>
  <c r="K30" i="4"/>
  <c r="K33" i="4"/>
  <c r="K32" i="4"/>
  <c r="K28" i="4"/>
  <c r="K27" i="4"/>
  <c r="K26" i="4"/>
  <c r="K25" i="4"/>
  <c r="K58" i="4"/>
  <c r="K57" i="4"/>
  <c r="K56" i="4"/>
  <c r="K55" i="4"/>
  <c r="K61" i="4"/>
  <c r="K60" i="4"/>
  <c r="K62" i="4"/>
  <c r="K63" i="4"/>
  <c r="K68" i="4"/>
  <c r="K67" i="4"/>
  <c r="K66" i="4"/>
  <c r="K65" i="4"/>
  <c r="K21" i="4"/>
  <c r="K22" i="4"/>
  <c r="K20" i="4"/>
  <c r="K23" i="4"/>
  <c r="K51" i="4"/>
  <c r="K50" i="4"/>
  <c r="K53" i="4"/>
  <c r="K52" i="4"/>
  <c r="K41" i="4"/>
  <c r="K40" i="4"/>
  <c r="K43" i="4"/>
  <c r="K42" i="4"/>
  <c r="K31" i="3"/>
  <c r="K30" i="3"/>
  <c r="K33" i="3"/>
  <c r="K32" i="3"/>
  <c r="K51" i="3"/>
  <c r="K50" i="3"/>
  <c r="K53" i="3"/>
  <c r="K52" i="3"/>
  <c r="K81" i="3"/>
  <c r="K80" i="3"/>
  <c r="K83" i="3"/>
  <c r="K82" i="3"/>
  <c r="K45" i="3"/>
  <c r="K47" i="3"/>
  <c r="K48" i="3"/>
  <c r="K46" i="3"/>
  <c r="K71" i="3"/>
  <c r="K70" i="3"/>
  <c r="K73" i="3"/>
  <c r="K72" i="3"/>
  <c r="K97" i="3"/>
  <c r="K98" i="3"/>
  <c r="K95" i="3"/>
  <c r="K96" i="3"/>
  <c r="K65" i="3"/>
  <c r="K68" i="3"/>
  <c r="K67" i="3"/>
  <c r="K66" i="3"/>
  <c r="K88" i="3"/>
  <c r="K87" i="3"/>
  <c r="K86" i="3"/>
  <c r="K85" i="3"/>
  <c r="K37" i="3"/>
  <c r="K38" i="3"/>
  <c r="K36" i="3"/>
  <c r="K35" i="3"/>
  <c r="K21" i="3"/>
  <c r="K20" i="3"/>
  <c r="K23" i="3"/>
  <c r="K22" i="3"/>
  <c r="K28" i="3"/>
  <c r="K27" i="3"/>
  <c r="K25" i="3"/>
  <c r="K26" i="3"/>
  <c r="K11" i="3"/>
  <c r="K10" i="3"/>
  <c r="K13" i="3"/>
  <c r="K12" i="3"/>
  <c r="K61" i="3"/>
  <c r="K60" i="3"/>
  <c r="K63" i="3"/>
  <c r="K62" i="3"/>
  <c r="K41" i="3"/>
  <c r="K40" i="3"/>
  <c r="K43" i="3"/>
  <c r="K42" i="3"/>
  <c r="K91" i="3"/>
  <c r="K90" i="3"/>
  <c r="K93" i="3"/>
  <c r="K92" i="3"/>
  <c r="K57" i="3"/>
  <c r="K58" i="3"/>
  <c r="K56" i="3"/>
  <c r="K55" i="3"/>
  <c r="K78" i="2"/>
  <c r="K77" i="2"/>
  <c r="K76" i="2"/>
  <c r="K75" i="2"/>
  <c r="K63" i="2"/>
  <c r="K62" i="2"/>
  <c r="K61" i="2"/>
  <c r="K60" i="2"/>
  <c r="K18" i="2"/>
  <c r="K17" i="2"/>
  <c r="K16" i="2"/>
  <c r="K15" i="2"/>
  <c r="K73" i="2"/>
  <c r="K72" i="2"/>
  <c r="K71" i="2"/>
  <c r="K70" i="2"/>
  <c r="K66" i="2"/>
  <c r="K65" i="2"/>
  <c r="K68" i="2"/>
  <c r="K67" i="2"/>
  <c r="K31" i="2"/>
  <c r="K30" i="2"/>
  <c r="K33" i="2"/>
  <c r="K32" i="2"/>
  <c r="K28" i="2"/>
  <c r="K27" i="2"/>
  <c r="K26" i="2"/>
  <c r="K25" i="2"/>
  <c r="K36" i="2"/>
  <c r="K35" i="2"/>
  <c r="K38" i="2"/>
  <c r="K37" i="2"/>
  <c r="K81" i="2"/>
  <c r="K80" i="2"/>
  <c r="K83" i="2"/>
  <c r="K82" i="2"/>
  <c r="K98" i="2"/>
  <c r="K97" i="2"/>
  <c r="K96" i="2"/>
  <c r="K95" i="2"/>
  <c r="K11" i="2"/>
  <c r="K10" i="2"/>
  <c r="K13" i="2"/>
  <c r="K12" i="2"/>
  <c r="K51" i="2"/>
  <c r="K50" i="2"/>
  <c r="K53" i="2"/>
  <c r="K52" i="2"/>
  <c r="K88" i="2"/>
  <c r="K87" i="2"/>
  <c r="K86" i="2"/>
  <c r="K85" i="2"/>
  <c r="K46" i="2"/>
  <c r="K45" i="2"/>
  <c r="K48" i="2"/>
  <c r="K47" i="2"/>
  <c r="K58" i="2"/>
  <c r="K57" i="2"/>
  <c r="K56" i="2"/>
  <c r="K55" i="2"/>
  <c r="K21" i="2"/>
  <c r="K20" i="2"/>
  <c r="K23" i="2"/>
  <c r="K22" i="2"/>
  <c r="K43" i="2"/>
  <c r="K42" i="2"/>
  <c r="K41" i="2"/>
  <c r="K40" i="2"/>
  <c r="K90" i="2"/>
  <c r="K93" i="2"/>
  <c r="K92" i="2"/>
  <c r="K91" i="2"/>
  <c r="K53" i="1"/>
  <c r="K52" i="1"/>
  <c r="K51" i="1"/>
  <c r="K50" i="1"/>
  <c r="K35" i="1"/>
  <c r="K37" i="1"/>
  <c r="K36" i="1"/>
  <c r="K38" i="1"/>
  <c r="K11" i="1"/>
  <c r="K13" i="1"/>
  <c r="K12" i="1"/>
  <c r="K10" i="1"/>
  <c r="K33" i="1"/>
  <c r="K30" i="1"/>
  <c r="K31" i="1"/>
  <c r="K32" i="1"/>
  <c r="K75" i="1"/>
  <c r="K77" i="1"/>
  <c r="K76" i="1"/>
  <c r="K78" i="1"/>
  <c r="K86" i="1"/>
  <c r="K87" i="1"/>
  <c r="K88" i="1"/>
  <c r="K85" i="1"/>
  <c r="K22" i="1"/>
  <c r="K20" i="1"/>
  <c r="K23" i="1"/>
  <c r="K21" i="1"/>
  <c r="K83" i="1"/>
  <c r="K82" i="1"/>
  <c r="K80" i="1"/>
  <c r="K81" i="1"/>
  <c r="K91" i="1"/>
  <c r="K93" i="1"/>
  <c r="K92" i="1"/>
  <c r="K90" i="1"/>
  <c r="K43" i="1"/>
  <c r="K41" i="1"/>
  <c r="K42" i="1"/>
  <c r="K40" i="1"/>
  <c r="K46" i="1"/>
  <c r="K47" i="1"/>
  <c r="K48" i="1"/>
  <c r="K45" i="1"/>
  <c r="K18" i="1"/>
  <c r="K16" i="1"/>
  <c r="K17" i="1"/>
  <c r="K15" i="1"/>
  <c r="K67" i="1"/>
  <c r="K68" i="1"/>
  <c r="K65" i="1"/>
  <c r="K66" i="1"/>
  <c r="K63" i="1"/>
  <c r="K61" i="1"/>
  <c r="K60" i="1"/>
  <c r="K62" i="1"/>
  <c r="K38" i="5"/>
  <c r="K37" i="5"/>
  <c r="K36" i="5"/>
  <c r="K35" i="5"/>
  <c r="K28" i="5"/>
  <c r="K27" i="5"/>
  <c r="K26" i="5"/>
  <c r="K25" i="5"/>
  <c r="K53" i="5"/>
  <c r="K52" i="5"/>
  <c r="K50" i="5"/>
  <c r="K51" i="5"/>
  <c r="K63" i="5"/>
  <c r="K62" i="5"/>
  <c r="K61" i="5"/>
  <c r="K60" i="5"/>
  <c r="K33" i="5"/>
  <c r="K32" i="5"/>
  <c r="K30" i="5"/>
  <c r="K31" i="5"/>
  <c r="K93" i="5"/>
  <c r="K92" i="5"/>
  <c r="K90" i="5"/>
  <c r="K91" i="5"/>
  <c r="K13" i="5"/>
  <c r="K12" i="5"/>
  <c r="K11" i="5"/>
  <c r="K10" i="5"/>
  <c r="K68" i="5"/>
  <c r="K67" i="5"/>
  <c r="K66" i="5"/>
  <c r="K65" i="5"/>
  <c r="K78" i="5"/>
  <c r="K77" i="5"/>
  <c r="K76" i="5"/>
  <c r="K75" i="5"/>
  <c r="K73" i="5"/>
  <c r="K72" i="5"/>
  <c r="K70" i="5"/>
  <c r="K71" i="5"/>
  <c r="K83" i="5"/>
  <c r="K80" i="5"/>
  <c r="K82" i="5"/>
  <c r="K81" i="5"/>
  <c r="K58" i="5"/>
  <c r="K57" i="5"/>
  <c r="K56" i="5"/>
  <c r="K55" i="5"/>
  <c r="K98" i="5"/>
  <c r="K97" i="5"/>
  <c r="K95" i="5"/>
  <c r="K96" i="5"/>
  <c r="K23" i="5"/>
  <c r="K22" i="5"/>
  <c r="K20" i="5"/>
  <c r="K21" i="5"/>
  <c r="K18" i="5"/>
  <c r="K17" i="5"/>
  <c r="K16" i="5"/>
  <c r="K15" i="5"/>
  <c r="K43" i="5"/>
  <c r="K42" i="5"/>
  <c r="K41" i="5"/>
  <c r="K18" i="6"/>
  <c r="K17" i="6"/>
  <c r="K16" i="6"/>
  <c r="K15" i="6"/>
  <c r="K13" i="6"/>
  <c r="K12" i="6"/>
  <c r="K10" i="6"/>
  <c r="K11" i="6"/>
  <c r="K19" i="7"/>
  <c r="L19" i="7" s="1"/>
  <c r="M19" i="7" s="1"/>
  <c r="J23" i="7"/>
  <c r="J21" i="7"/>
  <c r="J22" i="7"/>
  <c r="J20" i="7"/>
  <c r="J60" i="5"/>
  <c r="J63" i="5"/>
  <c r="J61" i="5"/>
  <c r="J62" i="5"/>
  <c r="J33" i="5"/>
  <c r="J32" i="5"/>
  <c r="J31" i="5"/>
  <c r="J30" i="5"/>
  <c r="J90" i="5"/>
  <c r="J91" i="5"/>
  <c r="J93" i="5"/>
  <c r="J92" i="5"/>
  <c r="J57" i="5"/>
  <c r="J58" i="5"/>
  <c r="J56" i="5"/>
  <c r="J55" i="5"/>
  <c r="J35" i="5"/>
  <c r="J36" i="5"/>
  <c r="J38" i="5"/>
  <c r="J37" i="5"/>
  <c r="J11" i="5"/>
  <c r="J10" i="5"/>
  <c r="J13" i="5"/>
  <c r="J12" i="5"/>
  <c r="J67" i="5"/>
  <c r="J66" i="5"/>
  <c r="J65" i="5"/>
  <c r="J68" i="5"/>
  <c r="J75" i="5"/>
  <c r="J76" i="5"/>
  <c r="J78" i="5"/>
  <c r="J77" i="5"/>
  <c r="J73" i="5"/>
  <c r="J72" i="5"/>
  <c r="J71" i="5"/>
  <c r="J70" i="5"/>
  <c r="J27" i="5"/>
  <c r="J25" i="5"/>
  <c r="J26" i="5"/>
  <c r="J28" i="5"/>
  <c r="J50" i="5"/>
  <c r="J51" i="5"/>
  <c r="J53" i="5"/>
  <c r="J52" i="5"/>
  <c r="J97" i="5"/>
  <c r="J98" i="5"/>
  <c r="J96" i="5"/>
  <c r="J95" i="5"/>
  <c r="J20" i="5"/>
  <c r="J23" i="5"/>
  <c r="J22" i="5"/>
  <c r="J21" i="5"/>
  <c r="J83" i="5"/>
  <c r="J82" i="5"/>
  <c r="J81" i="5"/>
  <c r="J80" i="5"/>
  <c r="J18" i="5"/>
  <c r="J17" i="5"/>
  <c r="J16" i="5"/>
  <c r="J15" i="5"/>
  <c r="J43" i="5"/>
  <c r="J41" i="5"/>
  <c r="J42" i="5"/>
  <c r="J40" i="5"/>
  <c r="J43" i="4"/>
  <c r="J42" i="4"/>
  <c r="J41" i="4"/>
  <c r="J40" i="4"/>
  <c r="J30" i="4"/>
  <c r="J33" i="4"/>
  <c r="J32" i="4"/>
  <c r="J31" i="4"/>
  <c r="J38" i="4"/>
  <c r="J37" i="4"/>
  <c r="J36" i="4"/>
  <c r="J35" i="4"/>
  <c r="J72" i="4"/>
  <c r="J71" i="4"/>
  <c r="J70" i="4"/>
  <c r="J73" i="4"/>
  <c r="J78" i="4"/>
  <c r="J77" i="4"/>
  <c r="J76" i="4"/>
  <c r="J75" i="4"/>
  <c r="J47" i="4"/>
  <c r="J45" i="4"/>
  <c r="J46" i="4"/>
  <c r="J48" i="4"/>
  <c r="J28" i="4"/>
  <c r="J26" i="4"/>
  <c r="J27" i="4"/>
  <c r="J25" i="4"/>
  <c r="J55" i="4"/>
  <c r="J58" i="4"/>
  <c r="J57" i="4"/>
  <c r="J56" i="4"/>
  <c r="J63" i="4"/>
  <c r="J61" i="4"/>
  <c r="J60" i="4"/>
  <c r="J62" i="4"/>
  <c r="J68" i="4"/>
  <c r="J67" i="4"/>
  <c r="J66" i="4"/>
  <c r="J65" i="4"/>
  <c r="J23" i="4"/>
  <c r="J21" i="4"/>
  <c r="J22" i="4"/>
  <c r="J20" i="4"/>
  <c r="J53" i="4"/>
  <c r="J52" i="4"/>
  <c r="J51" i="4"/>
  <c r="J50" i="4"/>
  <c r="J81" i="3"/>
  <c r="J80" i="3"/>
  <c r="J83" i="3"/>
  <c r="J82" i="3"/>
  <c r="J33" i="3"/>
  <c r="J32" i="3"/>
  <c r="J31" i="3"/>
  <c r="J30" i="3"/>
  <c r="J88" i="3"/>
  <c r="J87" i="3"/>
  <c r="J86" i="3"/>
  <c r="J85" i="3"/>
  <c r="J51" i="3"/>
  <c r="J50" i="3"/>
  <c r="J53" i="3"/>
  <c r="J52" i="3"/>
  <c r="J37" i="3"/>
  <c r="J38" i="3"/>
  <c r="J35" i="3"/>
  <c r="J36" i="3"/>
  <c r="J57" i="3"/>
  <c r="J58" i="3"/>
  <c r="J56" i="3"/>
  <c r="J55" i="3"/>
  <c r="J23" i="3"/>
  <c r="J22" i="3"/>
  <c r="J21" i="3"/>
  <c r="J20" i="3"/>
  <c r="J72" i="3"/>
  <c r="J73" i="3"/>
  <c r="J71" i="3"/>
  <c r="J70" i="3"/>
  <c r="J27" i="3"/>
  <c r="J25" i="3"/>
  <c r="J26" i="3"/>
  <c r="J28" i="3"/>
  <c r="J48" i="3"/>
  <c r="J47" i="3"/>
  <c r="J46" i="3"/>
  <c r="J45" i="3"/>
  <c r="J97" i="3"/>
  <c r="J95" i="3"/>
  <c r="J96" i="3"/>
  <c r="J98" i="3"/>
  <c r="J65" i="3"/>
  <c r="J68" i="3"/>
  <c r="J67" i="3"/>
  <c r="J66" i="3"/>
  <c r="J74" i="3"/>
  <c r="K74" i="3" s="1"/>
  <c r="L74" i="3" s="1"/>
  <c r="M74" i="3" s="1"/>
  <c r="I78" i="3"/>
  <c r="J10" i="3"/>
  <c r="J13" i="3"/>
  <c r="J11" i="3"/>
  <c r="J12" i="3"/>
  <c r="J63" i="3"/>
  <c r="J62" i="3"/>
  <c r="J61" i="3"/>
  <c r="J60" i="3"/>
  <c r="J43" i="3"/>
  <c r="J41" i="3"/>
  <c r="J42" i="3"/>
  <c r="J40" i="3"/>
  <c r="J93" i="3"/>
  <c r="J92" i="3"/>
  <c r="J91" i="3"/>
  <c r="J90" i="3"/>
  <c r="J27" i="2"/>
  <c r="J28" i="2"/>
  <c r="J26" i="2"/>
  <c r="J25" i="2"/>
  <c r="J78" i="2"/>
  <c r="J77" i="2"/>
  <c r="J76" i="2"/>
  <c r="J75" i="2"/>
  <c r="J38" i="2"/>
  <c r="J37" i="2"/>
  <c r="J36" i="2"/>
  <c r="J35" i="2"/>
  <c r="J13" i="2"/>
  <c r="J12" i="2"/>
  <c r="J11" i="2"/>
  <c r="J10" i="2"/>
  <c r="J92" i="2"/>
  <c r="J91" i="2"/>
  <c r="J93" i="2"/>
  <c r="J90" i="2"/>
  <c r="J62" i="2"/>
  <c r="J61" i="2"/>
  <c r="J63" i="2"/>
  <c r="J60" i="2"/>
  <c r="J18" i="2"/>
  <c r="J16" i="2"/>
  <c r="J17" i="2"/>
  <c r="J15" i="2"/>
  <c r="J70" i="2"/>
  <c r="J73" i="2"/>
  <c r="J72" i="2"/>
  <c r="J71" i="2"/>
  <c r="J67" i="2"/>
  <c r="J66" i="2"/>
  <c r="J65" i="2"/>
  <c r="J68" i="2"/>
  <c r="J30" i="2"/>
  <c r="J32" i="2"/>
  <c r="J33" i="2"/>
  <c r="J31" i="2"/>
  <c r="J98" i="2"/>
  <c r="J97" i="2"/>
  <c r="J96" i="2"/>
  <c r="J95" i="2"/>
  <c r="J53" i="2"/>
  <c r="J52" i="2"/>
  <c r="J50" i="2"/>
  <c r="J51" i="2"/>
  <c r="J83" i="2"/>
  <c r="J82" i="2"/>
  <c r="J81" i="2"/>
  <c r="J80" i="2"/>
  <c r="J88" i="2"/>
  <c r="J87" i="2"/>
  <c r="J85" i="2"/>
  <c r="J86" i="2"/>
  <c r="J46" i="2"/>
  <c r="J45" i="2"/>
  <c r="J48" i="2"/>
  <c r="J47" i="2"/>
  <c r="J58" i="2"/>
  <c r="J57" i="2"/>
  <c r="J56" i="2"/>
  <c r="J55" i="2"/>
  <c r="J22" i="2"/>
  <c r="J21" i="2"/>
  <c r="J23" i="2"/>
  <c r="J20" i="2"/>
  <c r="J43" i="2"/>
  <c r="J42" i="2"/>
  <c r="J41" i="2"/>
  <c r="J40" i="2"/>
  <c r="J60" i="1"/>
  <c r="J62" i="1"/>
  <c r="J61" i="1"/>
  <c r="J63" i="1"/>
  <c r="J88" i="1"/>
  <c r="J87" i="1"/>
  <c r="J85" i="1"/>
  <c r="J86" i="1"/>
  <c r="J21" i="1"/>
  <c r="J20" i="1"/>
  <c r="J23" i="1"/>
  <c r="J22" i="1"/>
  <c r="J18" i="1"/>
  <c r="J17" i="1"/>
  <c r="J16" i="1"/>
  <c r="J15" i="1"/>
  <c r="J52" i="1"/>
  <c r="J51" i="1"/>
  <c r="J50" i="1"/>
  <c r="J53" i="1"/>
  <c r="J36" i="1"/>
  <c r="J35" i="1"/>
  <c r="J38" i="1"/>
  <c r="J37" i="1"/>
  <c r="J10" i="1"/>
  <c r="J13" i="1"/>
  <c r="J12" i="1"/>
  <c r="J11" i="1"/>
  <c r="J33" i="1"/>
  <c r="J32" i="1"/>
  <c r="J31" i="1"/>
  <c r="J30" i="1"/>
  <c r="J76" i="1"/>
  <c r="J75" i="1"/>
  <c r="J78" i="1"/>
  <c r="J77" i="1"/>
  <c r="J68" i="1"/>
  <c r="J67" i="1"/>
  <c r="J66" i="1"/>
  <c r="J65" i="1"/>
  <c r="J43" i="1"/>
  <c r="J41" i="1"/>
  <c r="J40" i="1"/>
  <c r="J42" i="1"/>
  <c r="I26" i="1"/>
  <c r="J24" i="1"/>
  <c r="K24" i="1" s="1"/>
  <c r="L24" i="1" s="1"/>
  <c r="M24" i="1" s="1"/>
  <c r="J82" i="1"/>
  <c r="J81" i="1"/>
  <c r="J80" i="1"/>
  <c r="J83" i="1"/>
  <c r="J90" i="1"/>
  <c r="J92" i="1"/>
  <c r="J91" i="1"/>
  <c r="J93" i="1"/>
  <c r="J46" i="1"/>
  <c r="J45" i="1"/>
  <c r="J48" i="1"/>
  <c r="J47" i="1"/>
  <c r="J13" i="6"/>
  <c r="J12" i="6"/>
  <c r="J11" i="6"/>
  <c r="J10" i="6"/>
  <c r="I12" i="6"/>
  <c r="I11" i="6"/>
  <c r="I10" i="6"/>
  <c r="I13" i="6"/>
  <c r="I16" i="6"/>
  <c r="I17" i="6"/>
  <c r="I15" i="6"/>
  <c r="I18" i="6"/>
  <c r="I23" i="1"/>
  <c r="I22" i="1"/>
  <c r="I20" i="1"/>
  <c r="I21" i="1"/>
  <c r="H72" i="1"/>
  <c r="I69" i="1"/>
  <c r="J69" i="1" s="1"/>
  <c r="K69" i="1" s="1"/>
  <c r="L69" i="1" s="1"/>
  <c r="M69" i="1" s="1"/>
  <c r="H71" i="1"/>
  <c r="H70" i="1"/>
  <c r="H73" i="1"/>
  <c r="I51" i="1"/>
  <c r="I50" i="1"/>
  <c r="I53" i="1"/>
  <c r="I52" i="1"/>
  <c r="I37" i="1"/>
  <c r="I36" i="1"/>
  <c r="I35" i="1"/>
  <c r="I38" i="1"/>
  <c r="I88" i="1"/>
  <c r="I86" i="1"/>
  <c r="I87" i="1"/>
  <c r="I85" i="1"/>
  <c r="I33" i="1"/>
  <c r="I32" i="1"/>
  <c r="I31" i="1"/>
  <c r="I30" i="1"/>
  <c r="I76" i="1"/>
  <c r="I75" i="1"/>
  <c r="I78" i="1"/>
  <c r="I77" i="1"/>
  <c r="H55" i="1"/>
  <c r="I54" i="1"/>
  <c r="J54" i="1" s="1"/>
  <c r="K54" i="1" s="1"/>
  <c r="L54" i="1" s="1"/>
  <c r="M54" i="1" s="1"/>
  <c r="H58" i="1"/>
  <c r="H57" i="1"/>
  <c r="H56" i="1"/>
  <c r="I41" i="1"/>
  <c r="I40" i="1"/>
  <c r="I43" i="1"/>
  <c r="I42" i="1"/>
  <c r="H95" i="1"/>
  <c r="I94" i="1"/>
  <c r="J94" i="1" s="1"/>
  <c r="K94" i="1" s="1"/>
  <c r="L94" i="1" s="1"/>
  <c r="M94" i="1" s="1"/>
  <c r="H98" i="1"/>
  <c r="H97" i="1"/>
  <c r="H96" i="1"/>
  <c r="I28" i="1"/>
  <c r="I27" i="1"/>
  <c r="I83" i="1"/>
  <c r="I80" i="1"/>
  <c r="I82" i="1"/>
  <c r="I81" i="1"/>
  <c r="I93" i="1"/>
  <c r="I92" i="1"/>
  <c r="I91" i="1"/>
  <c r="I90" i="1"/>
  <c r="I45" i="1"/>
  <c r="I48" i="1"/>
  <c r="I47" i="1"/>
  <c r="I46" i="1"/>
  <c r="I67" i="1"/>
  <c r="I66" i="1"/>
  <c r="I65" i="1"/>
  <c r="I68" i="1"/>
  <c r="I62" i="1"/>
  <c r="I61" i="1"/>
  <c r="I60" i="1"/>
  <c r="I63" i="1"/>
  <c r="I23" i="5"/>
  <c r="I22" i="5"/>
  <c r="I21" i="5"/>
  <c r="I20" i="5"/>
  <c r="I15" i="5"/>
  <c r="I16" i="5"/>
  <c r="I18" i="5"/>
  <c r="I17" i="5"/>
  <c r="I41" i="5"/>
  <c r="I43" i="5"/>
  <c r="I42" i="5"/>
  <c r="I40" i="5"/>
  <c r="I63" i="5"/>
  <c r="I62" i="5"/>
  <c r="I61" i="5"/>
  <c r="I60" i="5"/>
  <c r="I31" i="5"/>
  <c r="I30" i="5"/>
  <c r="I33" i="5"/>
  <c r="I32" i="5"/>
  <c r="I93" i="5"/>
  <c r="I92" i="5"/>
  <c r="I90" i="5"/>
  <c r="I91" i="5"/>
  <c r="I55" i="5"/>
  <c r="I58" i="5"/>
  <c r="I57" i="5"/>
  <c r="I56" i="5"/>
  <c r="I38" i="5"/>
  <c r="I37" i="5"/>
  <c r="I36" i="5"/>
  <c r="I35" i="5"/>
  <c r="I11" i="5"/>
  <c r="I10" i="5"/>
  <c r="I13" i="5"/>
  <c r="I12" i="5"/>
  <c r="H86" i="5"/>
  <c r="H85" i="5"/>
  <c r="I84" i="5"/>
  <c r="J84" i="5" s="1"/>
  <c r="K84" i="5" s="1"/>
  <c r="L84" i="5" s="1"/>
  <c r="M84" i="5" s="1"/>
  <c r="H87" i="5"/>
  <c r="H88" i="5"/>
  <c r="I28" i="5"/>
  <c r="I27" i="5"/>
  <c r="I25" i="5"/>
  <c r="I26" i="5"/>
  <c r="I98" i="5"/>
  <c r="I97" i="5"/>
  <c r="I96" i="5"/>
  <c r="I95" i="5"/>
  <c r="H48" i="5"/>
  <c r="I44" i="5"/>
  <c r="J44" i="5" s="1"/>
  <c r="K44" i="5" s="1"/>
  <c r="L44" i="5" s="1"/>
  <c r="M44" i="5" s="1"/>
  <c r="H47" i="5"/>
  <c r="H45" i="5"/>
  <c r="H46" i="5"/>
  <c r="I66" i="5"/>
  <c r="I65" i="5"/>
  <c r="I68" i="5"/>
  <c r="I67" i="5"/>
  <c r="I78" i="5"/>
  <c r="I77" i="5"/>
  <c r="I76" i="5"/>
  <c r="I75" i="5"/>
  <c r="I72" i="5"/>
  <c r="I71" i="5"/>
  <c r="I70" i="5"/>
  <c r="I73" i="5"/>
  <c r="I83" i="5"/>
  <c r="I82" i="5"/>
  <c r="I81" i="5"/>
  <c r="I80" i="5"/>
  <c r="I53" i="5"/>
  <c r="I52" i="5"/>
  <c r="I51" i="5"/>
  <c r="I50" i="5"/>
  <c r="I23" i="4"/>
  <c r="I22" i="4"/>
  <c r="I20" i="4"/>
  <c r="I21" i="4"/>
  <c r="I9" i="4"/>
  <c r="J9" i="4" s="1"/>
  <c r="K9" i="4" s="1"/>
  <c r="L9" i="4" s="1"/>
  <c r="M9" i="4" s="1"/>
  <c r="H13" i="4"/>
  <c r="H12" i="4"/>
  <c r="H11" i="4"/>
  <c r="H10" i="4"/>
  <c r="I31" i="4"/>
  <c r="I33" i="4"/>
  <c r="I30" i="4"/>
  <c r="I32" i="4"/>
  <c r="I38" i="4"/>
  <c r="I37" i="4"/>
  <c r="I36" i="4"/>
  <c r="I35" i="4"/>
  <c r="I72" i="4"/>
  <c r="I71" i="4"/>
  <c r="I70" i="4"/>
  <c r="I73" i="4"/>
  <c r="I66" i="4"/>
  <c r="I65" i="4"/>
  <c r="I68" i="4"/>
  <c r="I67" i="4"/>
  <c r="I53" i="4"/>
  <c r="I52" i="4"/>
  <c r="I51" i="4"/>
  <c r="I50" i="4"/>
  <c r="I41" i="4"/>
  <c r="I40" i="4"/>
  <c r="I43" i="4"/>
  <c r="I42" i="4"/>
  <c r="H18" i="4"/>
  <c r="H17" i="4"/>
  <c r="H16" i="4"/>
  <c r="H15" i="4"/>
  <c r="I14" i="4"/>
  <c r="J14" i="4" s="1"/>
  <c r="K14" i="4" s="1"/>
  <c r="L14" i="4" s="1"/>
  <c r="M14" i="4" s="1"/>
  <c r="I76" i="4"/>
  <c r="I78" i="4"/>
  <c r="I77" i="4"/>
  <c r="I75" i="4"/>
  <c r="I63" i="4"/>
  <c r="I60" i="4"/>
  <c r="I62" i="4"/>
  <c r="I61" i="4"/>
  <c r="I48" i="4"/>
  <c r="I45" i="4"/>
  <c r="I46" i="4"/>
  <c r="I47" i="4"/>
  <c r="I28" i="4"/>
  <c r="I25" i="4"/>
  <c r="I26" i="4"/>
  <c r="I27" i="4"/>
  <c r="I58" i="4"/>
  <c r="I57" i="4"/>
  <c r="I56" i="4"/>
  <c r="I55" i="4"/>
  <c r="I85" i="3"/>
  <c r="I88" i="3"/>
  <c r="I86" i="3"/>
  <c r="I87" i="3"/>
  <c r="I77" i="3"/>
  <c r="I75" i="3"/>
  <c r="I76" i="3"/>
  <c r="I47" i="3"/>
  <c r="I45" i="3"/>
  <c r="I48" i="3"/>
  <c r="I46" i="3"/>
  <c r="I53" i="3"/>
  <c r="I52" i="3"/>
  <c r="I51" i="3"/>
  <c r="I50" i="3"/>
  <c r="I71" i="3"/>
  <c r="I70" i="3"/>
  <c r="I72" i="3"/>
  <c r="I73" i="3"/>
  <c r="I97" i="3"/>
  <c r="I98" i="3"/>
  <c r="I96" i="3"/>
  <c r="I95" i="3"/>
  <c r="I65" i="3"/>
  <c r="I68" i="3"/>
  <c r="I67" i="3"/>
  <c r="I66" i="3"/>
  <c r="I35" i="3"/>
  <c r="I38" i="3"/>
  <c r="I37" i="3"/>
  <c r="I36" i="3"/>
  <c r="I58" i="3"/>
  <c r="I57" i="3"/>
  <c r="I56" i="3"/>
  <c r="I55" i="3"/>
  <c r="I23" i="3"/>
  <c r="I21" i="3"/>
  <c r="I20" i="3"/>
  <c r="I22" i="3"/>
  <c r="I83" i="3"/>
  <c r="I81" i="3"/>
  <c r="I80" i="3"/>
  <c r="I82" i="3"/>
  <c r="I13" i="3"/>
  <c r="I11" i="3"/>
  <c r="I12" i="3"/>
  <c r="I10" i="3"/>
  <c r="I60" i="3"/>
  <c r="I63" i="3"/>
  <c r="I62" i="3"/>
  <c r="I61" i="3"/>
  <c r="I42" i="3"/>
  <c r="I41" i="3"/>
  <c r="I40" i="3"/>
  <c r="I43" i="3"/>
  <c r="I90" i="3"/>
  <c r="I92" i="3"/>
  <c r="I91" i="3"/>
  <c r="I93" i="3"/>
  <c r="I30" i="3"/>
  <c r="I32" i="3"/>
  <c r="I31" i="3"/>
  <c r="I33" i="3"/>
  <c r="I25" i="3"/>
  <c r="I27" i="3"/>
  <c r="I26" i="3"/>
  <c r="I28" i="3"/>
  <c r="I78" i="2"/>
  <c r="I75" i="2"/>
  <c r="I77" i="2"/>
  <c r="I76" i="2"/>
  <c r="I11" i="2"/>
  <c r="I10" i="2"/>
  <c r="I13" i="2"/>
  <c r="I12" i="2"/>
  <c r="I98" i="2"/>
  <c r="I97" i="2"/>
  <c r="I96" i="2"/>
  <c r="I95" i="2"/>
  <c r="I53" i="2"/>
  <c r="I52" i="2"/>
  <c r="I51" i="2"/>
  <c r="I50" i="2"/>
  <c r="I81" i="2"/>
  <c r="I80" i="2"/>
  <c r="I83" i="2"/>
  <c r="I82" i="2"/>
  <c r="I85" i="2"/>
  <c r="I88" i="2"/>
  <c r="I86" i="2"/>
  <c r="I87" i="2"/>
  <c r="I46" i="2"/>
  <c r="I48" i="2"/>
  <c r="I47" i="2"/>
  <c r="I45" i="2"/>
  <c r="I57" i="2"/>
  <c r="I56" i="2"/>
  <c r="I55" i="2"/>
  <c r="I58" i="2"/>
  <c r="I20" i="2"/>
  <c r="I23" i="2"/>
  <c r="I22" i="2"/>
  <c r="I21" i="2"/>
  <c r="I40" i="2"/>
  <c r="I43" i="2"/>
  <c r="I42" i="2"/>
  <c r="I41" i="2"/>
  <c r="I92" i="2"/>
  <c r="I91" i="2"/>
  <c r="I90" i="2"/>
  <c r="I93" i="2"/>
  <c r="I62" i="2"/>
  <c r="I61" i="2"/>
  <c r="I60" i="2"/>
  <c r="I63" i="2"/>
  <c r="I15" i="2"/>
  <c r="I18" i="2"/>
  <c r="I17" i="2"/>
  <c r="I16" i="2"/>
  <c r="I73" i="2"/>
  <c r="I72" i="2"/>
  <c r="I71" i="2"/>
  <c r="I70" i="2"/>
  <c r="I68" i="2"/>
  <c r="I65" i="2"/>
  <c r="I67" i="2"/>
  <c r="I66" i="2"/>
  <c r="I31" i="2"/>
  <c r="I30" i="2"/>
  <c r="I33" i="2"/>
  <c r="I32" i="2"/>
  <c r="I25" i="2"/>
  <c r="I26" i="2"/>
  <c r="I28" i="2"/>
  <c r="I27" i="2"/>
  <c r="I35" i="2"/>
  <c r="I38" i="2"/>
  <c r="I37" i="2"/>
  <c r="I36" i="2"/>
  <c r="I11" i="1"/>
  <c r="I10" i="1"/>
  <c r="I12" i="1"/>
  <c r="I13" i="1"/>
  <c r="I15" i="1"/>
  <c r="I17" i="1"/>
  <c r="I16" i="1"/>
  <c r="I18" i="1"/>
  <c r="F71" i="1"/>
  <c r="G70" i="1"/>
  <c r="M61" i="2" l="1"/>
  <c r="M60" i="2"/>
  <c r="M63" i="2"/>
  <c r="M62" i="2"/>
  <c r="M71" i="1"/>
  <c r="M72" i="1"/>
  <c r="M70" i="1"/>
  <c r="M73" i="1"/>
  <c r="M95" i="1"/>
  <c r="M98" i="1"/>
  <c r="M97" i="1"/>
  <c r="M96" i="1"/>
  <c r="M28" i="1"/>
  <c r="M27" i="1"/>
  <c r="M26" i="1"/>
  <c r="M25" i="1"/>
  <c r="M55" i="1"/>
  <c r="M56" i="1"/>
  <c r="M58" i="1"/>
  <c r="M57" i="1"/>
  <c r="M76" i="3"/>
  <c r="M75" i="3"/>
  <c r="M78" i="3"/>
  <c r="M77" i="3"/>
  <c r="M17" i="4"/>
  <c r="M16" i="4"/>
  <c r="M18" i="4"/>
  <c r="M15" i="4"/>
  <c r="M11" i="4"/>
  <c r="M12" i="4"/>
  <c r="M10" i="4"/>
  <c r="M13" i="4"/>
  <c r="M87" i="5"/>
  <c r="M86" i="5"/>
  <c r="M85" i="5"/>
  <c r="M88" i="5"/>
  <c r="M43" i="5"/>
  <c r="M41" i="5"/>
  <c r="M40" i="5"/>
  <c r="M42" i="5"/>
  <c r="M47" i="5"/>
  <c r="M46" i="5"/>
  <c r="M45" i="5"/>
  <c r="M48" i="5"/>
  <c r="M23" i="7"/>
  <c r="M22" i="7"/>
  <c r="M21" i="7"/>
  <c r="M20" i="7"/>
  <c r="L23" i="7"/>
  <c r="L22" i="7"/>
  <c r="L20" i="7"/>
  <c r="L21" i="7"/>
  <c r="L43" i="5"/>
  <c r="L42" i="5"/>
  <c r="L41" i="5"/>
  <c r="L40" i="5"/>
  <c r="L46" i="5"/>
  <c r="L45" i="5"/>
  <c r="L48" i="5"/>
  <c r="L47" i="5"/>
  <c r="L85" i="5"/>
  <c r="L88" i="5"/>
  <c r="L87" i="5"/>
  <c r="L86" i="5"/>
  <c r="L18" i="4"/>
  <c r="L17" i="4"/>
  <c r="L16" i="4"/>
  <c r="L15" i="4"/>
  <c r="L11" i="4"/>
  <c r="L10" i="4"/>
  <c r="L13" i="4"/>
  <c r="L12" i="4"/>
  <c r="L76" i="3"/>
  <c r="L75" i="3"/>
  <c r="L78" i="3"/>
  <c r="L77" i="3"/>
  <c r="L95" i="1"/>
  <c r="L98" i="1"/>
  <c r="L97" i="1"/>
  <c r="L96" i="1"/>
  <c r="L28" i="1"/>
  <c r="L27" i="1"/>
  <c r="L26" i="1"/>
  <c r="L25" i="1"/>
  <c r="L58" i="1"/>
  <c r="L57" i="1"/>
  <c r="L56" i="1"/>
  <c r="L55" i="1"/>
  <c r="L73" i="1"/>
  <c r="L72" i="1"/>
  <c r="L71" i="1"/>
  <c r="L70" i="1"/>
  <c r="K11" i="4"/>
  <c r="K10" i="4"/>
  <c r="K12" i="4"/>
  <c r="K13" i="4"/>
  <c r="K18" i="4"/>
  <c r="K17" i="4"/>
  <c r="K16" i="4"/>
  <c r="K15" i="4"/>
  <c r="K77" i="3"/>
  <c r="K78" i="3"/>
  <c r="K75" i="3"/>
  <c r="K76" i="3"/>
  <c r="K98" i="1"/>
  <c r="K95" i="1"/>
  <c r="K97" i="1"/>
  <c r="K96" i="1"/>
  <c r="K27" i="1"/>
  <c r="K28" i="1"/>
  <c r="K26" i="1"/>
  <c r="K25" i="1"/>
  <c r="K58" i="1"/>
  <c r="K55" i="1"/>
  <c r="K56" i="1"/>
  <c r="K57" i="1"/>
  <c r="K73" i="1"/>
  <c r="K70" i="1"/>
  <c r="K72" i="1"/>
  <c r="K71" i="1"/>
  <c r="K88" i="5"/>
  <c r="K87" i="5"/>
  <c r="K86" i="5"/>
  <c r="K85" i="5"/>
  <c r="K48" i="5"/>
  <c r="K47" i="5"/>
  <c r="K46" i="5"/>
  <c r="K45" i="5"/>
  <c r="K22" i="7"/>
  <c r="K23" i="7"/>
  <c r="K21" i="7"/>
  <c r="K20" i="7"/>
  <c r="J88" i="5"/>
  <c r="J87" i="5"/>
  <c r="J86" i="5"/>
  <c r="J85" i="5"/>
  <c r="J48" i="5"/>
  <c r="J46" i="5"/>
  <c r="J45" i="5"/>
  <c r="J47" i="5"/>
  <c r="J11" i="4"/>
  <c r="J13" i="4"/>
  <c r="J12" i="4"/>
  <c r="J10" i="4"/>
  <c r="J15" i="4"/>
  <c r="J18" i="4"/>
  <c r="J17" i="4"/>
  <c r="J16" i="4"/>
  <c r="J78" i="3"/>
  <c r="J77" i="3"/>
  <c r="J75" i="3"/>
  <c r="J76" i="3"/>
  <c r="J98" i="1"/>
  <c r="J97" i="1"/>
  <c r="J96" i="1"/>
  <c r="J95" i="1"/>
  <c r="J25" i="1"/>
  <c r="J27" i="1"/>
  <c r="J26" i="1"/>
  <c r="J28" i="1"/>
  <c r="J56" i="1"/>
  <c r="J55" i="1"/>
  <c r="J58" i="1"/>
  <c r="J57" i="1"/>
  <c r="J73" i="1"/>
  <c r="J71" i="1"/>
  <c r="J72" i="1"/>
  <c r="J70" i="1"/>
  <c r="I98" i="1"/>
  <c r="I97" i="1"/>
  <c r="I96" i="1"/>
  <c r="I95" i="1"/>
  <c r="I57" i="1"/>
  <c r="I58" i="1"/>
  <c r="I56" i="1"/>
  <c r="I55" i="1"/>
  <c r="I71" i="1"/>
  <c r="I70" i="1"/>
  <c r="I73" i="1"/>
  <c r="I72" i="1"/>
  <c r="I88" i="5"/>
  <c r="I87" i="5"/>
  <c r="I86" i="5"/>
  <c r="I85" i="5"/>
  <c r="I47" i="5"/>
  <c r="I46" i="5"/>
  <c r="I45" i="5"/>
  <c r="I48" i="5"/>
  <c r="I18" i="4"/>
  <c r="I17" i="4"/>
  <c r="I16" i="4"/>
  <c r="I15" i="4"/>
  <c r="I13" i="4"/>
  <c r="I12" i="4"/>
  <c r="I11" i="4"/>
  <c r="I10" i="4"/>
  <c r="F72" i="1"/>
  <c r="G71" i="1"/>
  <c r="G72" i="1" l="1"/>
</calcChain>
</file>

<file path=xl/sharedStrings.xml><?xml version="1.0" encoding="utf-8"?>
<sst xmlns="http://schemas.openxmlformats.org/spreadsheetml/2006/main" count="564" uniqueCount="50">
  <si>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</si>
  <si>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</si>
  <si>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</si>
  <si>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</si>
  <si>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</si>
  <si>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</si>
  <si>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</si>
  <si>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</si>
  <si>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</si>
  <si>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</si>
  <si>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</si>
  <si>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</si>
  <si>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</si>
  <si>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</si>
  <si>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</si>
  <si>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</si>
  <si>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</si>
  <si>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</si>
  <si>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</si>
  <si>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</si>
  <si>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</si>
  <si>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</si>
  <si>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</si>
  <si>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</si>
  <si>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</si>
  <si>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</si>
  <si>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</si>
  <si>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</si>
  <si>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</si>
  <si>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</si>
  <si>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</si>
  <si>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</si>
  <si>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</si>
  <si>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</si>
  <si>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</si>
  <si>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</si>
  <si>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</si>
  <si>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</si>
  <si>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</si>
  <si>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</si>
  <si>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</si>
  <si>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</si>
  <si>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</si>
  <si>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</si>
  <si>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</si>
  <si>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Effective date: 7 February 2024</t>
  </si>
  <si>
    <t>Prices have been adjusted as per the Media Statement issued on 2 February 2024 by the Department of Energy for the following products.</t>
  </si>
  <si>
    <t>ADDENDUM 17</t>
  </si>
  <si>
    <t>Revised Price
7 February 2024</t>
  </si>
  <si>
    <t>Revised Price
7 Febraury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</si>
</sst>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198968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E108"/>
  <sheetViews>
    <sheetView tabSelected="1" workbookViewId="0">
      <selection activeCell="AB6" sqref="U1:AB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14" width="14.1796875" style="1" customWidth="1"/>
    <col min="15" max="16" width="8.7265625" style="1"/>
    <col min="17" max="17" width="15.81640625" style="1" customWidth="1"/>
    <col min="18" max="18" width="8.7265625" style="1" customWidth="1"/>
    <col min="19" max="19" width="1.36328125" style="1" customWidth="1"/>
    <col min="20" max="20" width="10.81640625" style="1" customWidth="1"/>
    <col min="21" max="26" width="10.81640625" style="1" hidden="1" customWidth="1"/>
    <col min="27" max="27" width="8.7265625" style="1" hidden="1" customWidth="1"/>
    <col min="28" max="28" width="9.453125" style="1" hidden="1" customWidth="1"/>
    <col min="29" max="29" width="12.1796875" style="1" customWidth="1"/>
    <col min="30" max="30" width="15.81640625" style="1" customWidth="1"/>
    <col min="31" max="31" width="9.36328125" style="1" customWidth="1"/>
    <col min="32" max="32" width="8.36328125" style="1" customWidth="1"/>
    <col min="33" max="33" width="8.7265625" style="1" customWidth="1"/>
    <col min="34" max="16384" width="8.7265625" style="1"/>
  </cols>
  <sheetData>
    <row r="1" spans="1:31" ht="83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31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31" ht="26" customHeight="1" x14ac:dyDescent="0.3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31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31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31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31" ht="46.5" customHeight="1" x14ac:dyDescent="0.3">
      <c r="A7" s="33" t="s">
        <v>23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S7" s="23" t="s">
        <v>24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ht="42" x14ac:dyDescent="0.3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20</v>
      </c>
      <c r="G8" s="10" t="s">
        <v>25</v>
      </c>
      <c r="H8" s="10" t="s">
        <v>34</v>
      </c>
      <c r="I8" s="10" t="s">
        <v>36</v>
      </c>
      <c r="J8" s="10" t="s">
        <v>39</v>
      </c>
      <c r="K8" s="21" t="s">
        <v>40</v>
      </c>
      <c r="L8" s="10" t="s">
        <v>41</v>
      </c>
      <c r="M8" s="10" t="s">
        <v>42</v>
      </c>
      <c r="N8" s="10" t="s">
        <v>48</v>
      </c>
      <c r="U8" s="11">
        <v>45329</v>
      </c>
      <c r="V8" s="11">
        <v>45294</v>
      </c>
      <c r="W8" s="11">
        <v>45261</v>
      </c>
      <c r="X8" s="11">
        <v>45231</v>
      </c>
      <c r="Y8" s="11">
        <v>45201</v>
      </c>
      <c r="Z8" s="11">
        <v>45170</v>
      </c>
      <c r="AA8" s="11">
        <v>45140</v>
      </c>
      <c r="AB8" s="11">
        <v>45108</v>
      </c>
    </row>
    <row r="9" spans="1:31" ht="30" customHeight="1" x14ac:dyDescent="0.3">
      <c r="A9" s="3" t="s">
        <v>6</v>
      </c>
      <c r="B9" s="3" t="s">
        <v>7</v>
      </c>
      <c r="C9" s="4" t="s">
        <v>8</v>
      </c>
      <c r="D9" s="5">
        <v>44.14</v>
      </c>
      <c r="E9" s="5">
        <f>D9-4.44</f>
        <v>39.700000000000003</v>
      </c>
      <c r="F9" s="5">
        <f>E9+0.75</f>
        <v>40.450000000000003</v>
      </c>
      <c r="G9" s="5">
        <f t="shared" ref="G9:G40" si="0">F9-AB9</f>
        <v>37.49</v>
      </c>
      <c r="H9" s="5">
        <f>G9-AA9</f>
        <v>35.880000000000003</v>
      </c>
      <c r="I9" s="5">
        <f>H9+Z9</f>
        <v>38.14</v>
      </c>
      <c r="J9" s="5">
        <f>I9+Y9</f>
        <v>40.64</v>
      </c>
      <c r="K9" s="20">
        <f>J9+X9</f>
        <v>42.13</v>
      </c>
      <c r="L9" s="5">
        <f>K9+W9</f>
        <v>43.800000000000004</v>
      </c>
      <c r="M9" s="5">
        <f>L9+V9</f>
        <v>43.910000000000004</v>
      </c>
      <c r="N9" s="5">
        <f>M9+U9</f>
        <v>44.28</v>
      </c>
      <c r="O9" s="8"/>
      <c r="U9" s="9">
        <v>0.37</v>
      </c>
      <c r="V9" s="9">
        <v>0.11</v>
      </c>
      <c r="W9" s="9">
        <v>1.67</v>
      </c>
      <c r="X9" s="9">
        <v>1.49</v>
      </c>
      <c r="Y9" s="9">
        <v>2.5</v>
      </c>
      <c r="Z9" s="9">
        <v>2.2599999999999998</v>
      </c>
      <c r="AA9" s="9">
        <v>1.61</v>
      </c>
      <c r="AB9" s="9">
        <v>2.96</v>
      </c>
    </row>
    <row r="10" spans="1:31" ht="30" customHeight="1" x14ac:dyDescent="0.3">
      <c r="A10" s="3"/>
      <c r="B10" s="3"/>
      <c r="C10" s="4">
        <v>9</v>
      </c>
      <c r="D10" s="5">
        <f>D9*C10</f>
        <v>397.26</v>
      </c>
      <c r="E10" s="5">
        <f>E9*C10</f>
        <v>357.3</v>
      </c>
      <c r="F10" s="5">
        <f>$F$9*C10</f>
        <v>364.05</v>
      </c>
      <c r="G10" s="5">
        <f t="shared" si="0"/>
        <v>361.09000000000003</v>
      </c>
      <c r="H10" s="5">
        <f>C10*H9</f>
        <v>322.92</v>
      </c>
      <c r="I10" s="5">
        <f>9*I9</f>
        <v>343.26</v>
      </c>
      <c r="J10" s="5">
        <f>J9*C10</f>
        <v>365.76</v>
      </c>
      <c r="K10" s="20">
        <f>C10*K9</f>
        <v>379.17</v>
      </c>
      <c r="L10" s="5">
        <f>C10*L9</f>
        <v>394.20000000000005</v>
      </c>
      <c r="M10" s="5">
        <f>C10*M9</f>
        <v>395.19000000000005</v>
      </c>
      <c r="N10" s="5">
        <f>C10*N9</f>
        <v>398.52</v>
      </c>
      <c r="U10" s="9">
        <v>0.37</v>
      </c>
      <c r="V10" s="9">
        <v>0.11</v>
      </c>
      <c r="W10" s="9">
        <v>1.67</v>
      </c>
      <c r="X10" s="9">
        <v>1.49</v>
      </c>
      <c r="Y10" s="9">
        <v>2.5</v>
      </c>
      <c r="Z10" s="9">
        <v>2.2599999999999998</v>
      </c>
      <c r="AA10" s="9">
        <v>1.61</v>
      </c>
      <c r="AB10" s="9">
        <v>2.96</v>
      </c>
    </row>
    <row r="11" spans="1:31" ht="30" customHeight="1" x14ac:dyDescent="0.3">
      <c r="A11" s="3"/>
      <c r="B11" s="3"/>
      <c r="C11" s="4">
        <v>14</v>
      </c>
      <c r="D11" s="5">
        <f>D9*C11</f>
        <v>617.96</v>
      </c>
      <c r="E11" s="5">
        <f>E9*C11</f>
        <v>555.80000000000007</v>
      </c>
      <c r="F11" s="5">
        <f>$F$9*C11</f>
        <v>566.30000000000007</v>
      </c>
      <c r="G11" s="5">
        <f t="shared" si="0"/>
        <v>563.34</v>
      </c>
      <c r="H11" s="5">
        <f>C11*H9</f>
        <v>502.32000000000005</v>
      </c>
      <c r="I11" s="5">
        <f>C11*I9</f>
        <v>533.96</v>
      </c>
      <c r="J11" s="5">
        <f>J9*14</f>
        <v>568.96</v>
      </c>
      <c r="K11" s="20">
        <f>C11*K9</f>
        <v>589.82000000000005</v>
      </c>
      <c r="L11" s="5">
        <f>C11*L9</f>
        <v>613.20000000000005</v>
      </c>
      <c r="M11" s="5">
        <f>C11*M9</f>
        <v>614.74</v>
      </c>
      <c r="N11" s="5">
        <f>C11*N9</f>
        <v>619.92000000000007</v>
      </c>
      <c r="U11" s="9">
        <v>0.37</v>
      </c>
      <c r="V11" s="9">
        <v>0.11</v>
      </c>
      <c r="W11" s="9">
        <v>1.67</v>
      </c>
      <c r="X11" s="9">
        <v>1.49</v>
      </c>
      <c r="Y11" s="9">
        <v>2.5</v>
      </c>
      <c r="Z11" s="9">
        <v>2.2599999999999998</v>
      </c>
      <c r="AA11" s="9">
        <v>1.61</v>
      </c>
      <c r="AB11" s="9">
        <v>2.96</v>
      </c>
    </row>
    <row r="12" spans="1:31" ht="30" customHeight="1" x14ac:dyDescent="0.3">
      <c r="A12" s="3"/>
      <c r="B12" s="3"/>
      <c r="C12" s="4">
        <v>19</v>
      </c>
      <c r="D12" s="5">
        <f>D9*C12</f>
        <v>838.66</v>
      </c>
      <c r="E12" s="5">
        <f>E9*C12</f>
        <v>754.30000000000007</v>
      </c>
      <c r="F12" s="5">
        <f>$F$9*C12</f>
        <v>768.55000000000007</v>
      </c>
      <c r="G12" s="5">
        <f t="shared" si="0"/>
        <v>765.59</v>
      </c>
      <c r="H12" s="5">
        <f>C12*H9</f>
        <v>681.72</v>
      </c>
      <c r="I12" s="5">
        <f>C12*I9</f>
        <v>724.66</v>
      </c>
      <c r="J12" s="5">
        <f>J9*19</f>
        <v>772.16</v>
      </c>
      <c r="K12" s="20">
        <f>C12*K9</f>
        <v>800.47</v>
      </c>
      <c r="L12" s="5">
        <f>C12*L9</f>
        <v>832.2</v>
      </c>
      <c r="M12" s="5">
        <f>C12*M9</f>
        <v>834.29000000000008</v>
      </c>
      <c r="N12" s="5">
        <f>C12*N9</f>
        <v>841.32</v>
      </c>
      <c r="U12" s="9">
        <v>0.37</v>
      </c>
      <c r="V12" s="9">
        <v>0.11</v>
      </c>
      <c r="W12" s="9">
        <v>1.67</v>
      </c>
      <c r="X12" s="9">
        <v>1.49</v>
      </c>
      <c r="Y12" s="9">
        <v>2.5</v>
      </c>
      <c r="Z12" s="9">
        <v>2.2599999999999998</v>
      </c>
      <c r="AA12" s="9">
        <v>1.61</v>
      </c>
      <c r="AB12" s="9">
        <v>2.96</v>
      </c>
    </row>
    <row r="13" spans="1:31" ht="30" customHeight="1" x14ac:dyDescent="0.3">
      <c r="A13" s="3"/>
      <c r="B13" s="3"/>
      <c r="C13" s="4">
        <v>48</v>
      </c>
      <c r="D13" s="5">
        <f>D9*C13</f>
        <v>2118.7200000000003</v>
      </c>
      <c r="E13" s="5">
        <f>E9*C13</f>
        <v>1905.6000000000001</v>
      </c>
      <c r="F13" s="5">
        <f>$F$9*C13</f>
        <v>1941.6000000000001</v>
      </c>
      <c r="G13" s="5">
        <f t="shared" si="0"/>
        <v>1938.64</v>
      </c>
      <c r="H13" s="5">
        <f>C13*H9</f>
        <v>1722.2400000000002</v>
      </c>
      <c r="I13" s="5">
        <f>C13*I9</f>
        <v>1830.72</v>
      </c>
      <c r="J13" s="5">
        <f>J9*48</f>
        <v>1950.72</v>
      </c>
      <c r="K13" s="20">
        <f>C13*K9</f>
        <v>2022.2400000000002</v>
      </c>
      <c r="L13" s="5">
        <f>C13*L9</f>
        <v>2102.4</v>
      </c>
      <c r="M13" s="5">
        <f>C13*M9</f>
        <v>2107.6800000000003</v>
      </c>
      <c r="N13" s="5">
        <f>C13*N9</f>
        <v>2125.44</v>
      </c>
      <c r="U13" s="9">
        <v>0.37</v>
      </c>
      <c r="V13" s="9">
        <v>0.11</v>
      </c>
      <c r="W13" s="9">
        <v>1.67</v>
      </c>
      <c r="X13" s="9">
        <v>1.49</v>
      </c>
      <c r="Y13" s="9">
        <v>2.5</v>
      </c>
      <c r="Z13" s="9">
        <v>2.2599999999999998</v>
      </c>
      <c r="AA13" s="9">
        <v>1.61</v>
      </c>
      <c r="AB13" s="9">
        <v>2.96</v>
      </c>
    </row>
    <row r="14" spans="1:31" ht="30" customHeight="1" x14ac:dyDescent="0.3">
      <c r="A14" s="3" t="s">
        <v>6</v>
      </c>
      <c r="B14" s="3" t="s">
        <v>9</v>
      </c>
      <c r="C14" s="4" t="s">
        <v>8</v>
      </c>
      <c r="D14" s="5">
        <v>45.28</v>
      </c>
      <c r="E14" s="5">
        <f>D14-4.44</f>
        <v>40.840000000000003</v>
      </c>
      <c r="F14" s="5">
        <f>E14+0.75</f>
        <v>41.59</v>
      </c>
      <c r="G14" s="5">
        <f t="shared" si="0"/>
        <v>38.630000000000003</v>
      </c>
      <c r="H14" s="5">
        <f>G14-AA14</f>
        <v>37.020000000000003</v>
      </c>
      <c r="I14" s="5">
        <f>H14+Z14</f>
        <v>39.28</v>
      </c>
      <c r="J14" s="5">
        <f>I14+Y14</f>
        <v>41.78</v>
      </c>
      <c r="K14" s="20">
        <f>J14+X14</f>
        <v>43.27</v>
      </c>
      <c r="L14" s="5">
        <f>K14+W14</f>
        <v>44.940000000000005</v>
      </c>
      <c r="M14" s="5">
        <f>L14+V14</f>
        <v>45.050000000000004</v>
      </c>
      <c r="N14" s="5">
        <f t="shared" ref="N14:N69" si="1">M14+U14</f>
        <v>45.42</v>
      </c>
      <c r="U14" s="9">
        <v>0.37</v>
      </c>
      <c r="V14" s="9">
        <v>0.11</v>
      </c>
      <c r="W14" s="9">
        <v>1.67</v>
      </c>
      <c r="X14" s="9">
        <v>1.49</v>
      </c>
      <c r="Y14" s="9">
        <v>2.5</v>
      </c>
      <c r="Z14" s="9">
        <v>2.2599999999999998</v>
      </c>
      <c r="AA14" s="9">
        <v>1.61</v>
      </c>
      <c r="AB14" s="9">
        <v>2.96</v>
      </c>
    </row>
    <row r="15" spans="1:31" ht="30" customHeight="1" x14ac:dyDescent="0.3">
      <c r="A15" s="3"/>
      <c r="B15" s="3"/>
      <c r="C15" s="4">
        <v>9</v>
      </c>
      <c r="D15" s="5">
        <f>D14*C15</f>
        <v>407.52</v>
      </c>
      <c r="E15" s="5">
        <f>E14*C15</f>
        <v>367.56000000000006</v>
      </c>
      <c r="F15" s="5">
        <f>C15*$F$14</f>
        <v>374.31000000000006</v>
      </c>
      <c r="G15" s="5">
        <f t="shared" si="0"/>
        <v>371.35000000000008</v>
      </c>
      <c r="H15" s="5">
        <v>333.18</v>
      </c>
      <c r="I15" s="5">
        <f>C15*I14</f>
        <v>353.52</v>
      </c>
      <c r="J15" s="5">
        <f>J14*9</f>
        <v>376.02</v>
      </c>
      <c r="K15" s="20">
        <f>C15*K14</f>
        <v>389.43</v>
      </c>
      <c r="L15" s="5">
        <f>C15*L14</f>
        <v>404.46000000000004</v>
      </c>
      <c r="M15" s="5">
        <f>C15*M14</f>
        <v>405.45000000000005</v>
      </c>
      <c r="N15" s="5">
        <f>C15*N14</f>
        <v>408.78000000000003</v>
      </c>
      <c r="U15" s="9">
        <v>0.37</v>
      </c>
      <c r="V15" s="9">
        <v>0.11</v>
      </c>
      <c r="W15" s="9">
        <v>1.67</v>
      </c>
      <c r="X15" s="9">
        <v>1.49</v>
      </c>
      <c r="Y15" s="9">
        <v>2.5</v>
      </c>
      <c r="Z15" s="9">
        <v>2.2599999999999998</v>
      </c>
      <c r="AA15" s="9">
        <v>1.61</v>
      </c>
      <c r="AB15" s="9">
        <v>2.96</v>
      </c>
    </row>
    <row r="16" spans="1:31" ht="30" customHeight="1" x14ac:dyDescent="0.3">
      <c r="A16" s="3"/>
      <c r="B16" s="3"/>
      <c r="C16" s="4">
        <v>14</v>
      </c>
      <c r="D16" s="5">
        <f>D14*C16</f>
        <v>633.92000000000007</v>
      </c>
      <c r="E16" s="5">
        <f>E14*C16</f>
        <v>571.76</v>
      </c>
      <c r="F16" s="5">
        <f t="shared" ref="F16:F17" si="2">C16*$F$14</f>
        <v>582.26</v>
      </c>
      <c r="G16" s="5">
        <f t="shared" si="0"/>
        <v>579.29999999999995</v>
      </c>
      <c r="H16" s="5">
        <f>C16*H14</f>
        <v>518.28000000000009</v>
      </c>
      <c r="I16" s="5">
        <f>C15*I14</f>
        <v>353.52</v>
      </c>
      <c r="J16" s="5">
        <f>J14*14</f>
        <v>584.92000000000007</v>
      </c>
      <c r="K16" s="20">
        <f>C16*K14</f>
        <v>605.78000000000009</v>
      </c>
      <c r="L16" s="5">
        <f>C16*L14</f>
        <v>629.16000000000008</v>
      </c>
      <c r="M16" s="5">
        <f>C16*M14</f>
        <v>630.70000000000005</v>
      </c>
      <c r="N16" s="5">
        <f>C16*N14</f>
        <v>635.88</v>
      </c>
      <c r="U16" s="9">
        <v>0.37</v>
      </c>
      <c r="V16" s="9">
        <v>0.11</v>
      </c>
      <c r="W16" s="9">
        <v>1.67</v>
      </c>
      <c r="X16" s="9">
        <v>1.49</v>
      </c>
      <c r="Y16" s="9">
        <v>2.5</v>
      </c>
      <c r="Z16" s="9">
        <v>2.2599999999999998</v>
      </c>
      <c r="AA16" s="9">
        <v>1.61</v>
      </c>
      <c r="AB16" s="9">
        <v>2.96</v>
      </c>
    </row>
    <row r="17" spans="1:28" ht="30" customHeight="1" x14ac:dyDescent="0.3">
      <c r="A17" s="3"/>
      <c r="B17" s="3"/>
      <c r="C17" s="4">
        <v>19</v>
      </c>
      <c r="D17" s="5">
        <f>D14*C17</f>
        <v>860.32</v>
      </c>
      <c r="E17" s="5">
        <f>E14*C17</f>
        <v>775.96</v>
      </c>
      <c r="F17" s="5">
        <f t="shared" si="2"/>
        <v>790.21</v>
      </c>
      <c r="G17" s="5">
        <f t="shared" si="0"/>
        <v>787.25</v>
      </c>
      <c r="H17" s="5">
        <f>C17*H14</f>
        <v>703.38000000000011</v>
      </c>
      <c r="I17" s="5">
        <f>C17*I14</f>
        <v>746.32</v>
      </c>
      <c r="J17" s="5">
        <f>J14*19</f>
        <v>793.82</v>
      </c>
      <c r="K17" s="20">
        <f>C17*K14</f>
        <v>822.13000000000011</v>
      </c>
      <c r="L17" s="5">
        <f>C17*L14</f>
        <v>853.86000000000013</v>
      </c>
      <c r="M17" s="5">
        <f>C17*M14</f>
        <v>855.95</v>
      </c>
      <c r="N17" s="5">
        <f>C17*N14</f>
        <v>862.98</v>
      </c>
      <c r="U17" s="9">
        <v>0.37</v>
      </c>
      <c r="V17" s="9">
        <v>0.11</v>
      </c>
      <c r="W17" s="9">
        <v>1.67</v>
      </c>
      <c r="X17" s="9">
        <v>1.49</v>
      </c>
      <c r="Y17" s="9">
        <v>2.5</v>
      </c>
      <c r="Z17" s="9">
        <v>2.2599999999999998</v>
      </c>
      <c r="AA17" s="9">
        <v>1.61</v>
      </c>
      <c r="AB17" s="9">
        <v>2.96</v>
      </c>
    </row>
    <row r="18" spans="1:28" ht="30" customHeight="1" x14ac:dyDescent="0.3">
      <c r="A18" s="3"/>
      <c r="B18" s="3"/>
      <c r="C18" s="4">
        <v>48</v>
      </c>
      <c r="D18" s="5">
        <f>D14*C18</f>
        <v>2173.44</v>
      </c>
      <c r="E18" s="5">
        <f>E14*C18</f>
        <v>1960.3200000000002</v>
      </c>
      <c r="F18" s="5">
        <f>C18*$F$14</f>
        <v>1996.3200000000002</v>
      </c>
      <c r="G18" s="5">
        <f t="shared" si="0"/>
        <v>1993.3600000000001</v>
      </c>
      <c r="H18" s="5">
        <f>C18*H14</f>
        <v>1776.96</v>
      </c>
      <c r="I18" s="5">
        <f>C18*I14</f>
        <v>1885.44</v>
      </c>
      <c r="J18" s="5">
        <f>J14*48</f>
        <v>2005.44</v>
      </c>
      <c r="K18" s="20">
        <f>C18*K14</f>
        <v>2076.96</v>
      </c>
      <c r="L18" s="5">
        <f>C18*L14</f>
        <v>2157.1200000000003</v>
      </c>
      <c r="M18" s="5">
        <f>C18*M14</f>
        <v>2162.4</v>
      </c>
      <c r="N18" s="5">
        <f>C18*N14</f>
        <v>2180.16</v>
      </c>
      <c r="U18" s="9">
        <v>0.37</v>
      </c>
      <c r="V18" s="9">
        <v>0.11</v>
      </c>
      <c r="W18" s="9">
        <v>1.67</v>
      </c>
      <c r="X18" s="9">
        <v>1.49</v>
      </c>
      <c r="Y18" s="9">
        <v>2.5</v>
      </c>
      <c r="Z18" s="9">
        <v>2.2599999999999998</v>
      </c>
      <c r="AA18" s="9">
        <v>1.61</v>
      </c>
      <c r="AB18" s="9">
        <v>2.96</v>
      </c>
    </row>
    <row r="19" spans="1:28" ht="30" customHeight="1" x14ac:dyDescent="0.3">
      <c r="A19" s="3" t="s">
        <v>6</v>
      </c>
      <c r="B19" s="3" t="s">
        <v>10</v>
      </c>
      <c r="C19" s="4" t="s">
        <v>8</v>
      </c>
      <c r="D19" s="5">
        <v>45.15</v>
      </c>
      <c r="E19" s="5">
        <f>D19-4.44</f>
        <v>40.71</v>
      </c>
      <c r="F19" s="5">
        <f>E19+0.75</f>
        <v>41.46</v>
      </c>
      <c r="G19" s="5">
        <f t="shared" si="0"/>
        <v>38.5</v>
      </c>
      <c r="H19" s="5">
        <f>G19-AA19</f>
        <v>36.89</v>
      </c>
      <c r="I19" s="5">
        <f>H19+Z19</f>
        <v>39.15</v>
      </c>
      <c r="J19" s="5">
        <f>I19+Y19</f>
        <v>41.65</v>
      </c>
      <c r="K19" s="20">
        <f>J19+X19</f>
        <v>43.14</v>
      </c>
      <c r="L19" s="5">
        <f>K19+W19</f>
        <v>44.81</v>
      </c>
      <c r="M19" s="5">
        <f>L19+V19</f>
        <v>44.92</v>
      </c>
      <c r="N19" s="5">
        <f t="shared" si="1"/>
        <v>45.29</v>
      </c>
      <c r="U19" s="9">
        <v>0.37</v>
      </c>
      <c r="V19" s="9">
        <v>0.11</v>
      </c>
      <c r="W19" s="9">
        <v>1.67</v>
      </c>
      <c r="X19" s="9">
        <v>1.49</v>
      </c>
      <c r="Y19" s="9">
        <v>2.5</v>
      </c>
      <c r="Z19" s="9">
        <v>2.2599999999999998</v>
      </c>
      <c r="AA19" s="9">
        <v>1.61</v>
      </c>
      <c r="AB19" s="9">
        <v>2.96</v>
      </c>
    </row>
    <row r="20" spans="1:28" ht="30" customHeight="1" x14ac:dyDescent="0.3">
      <c r="A20" s="3"/>
      <c r="B20" s="3"/>
      <c r="C20" s="4">
        <v>9</v>
      </c>
      <c r="D20" s="5">
        <f>D19*C20</f>
        <v>406.34999999999997</v>
      </c>
      <c r="E20" s="5">
        <f>E19*C20</f>
        <v>366.39</v>
      </c>
      <c r="F20" s="5">
        <f>C20*$F$19</f>
        <v>373.14</v>
      </c>
      <c r="G20" s="5">
        <f t="shared" si="0"/>
        <v>370.18</v>
      </c>
      <c r="H20" s="5">
        <f>C20*H19</f>
        <v>332.01</v>
      </c>
      <c r="I20" s="5">
        <f>C20*I19</f>
        <v>352.34999999999997</v>
      </c>
      <c r="J20" s="5">
        <f>J19*9</f>
        <v>374.84999999999997</v>
      </c>
      <c r="K20" s="20">
        <f>C20*K19</f>
        <v>388.26</v>
      </c>
      <c r="L20" s="5">
        <f>C20*L19</f>
        <v>403.29</v>
      </c>
      <c r="M20" s="5">
        <f>C20*M19</f>
        <v>404.28000000000003</v>
      </c>
      <c r="N20" s="5">
        <f>C20*N19</f>
        <v>407.61</v>
      </c>
      <c r="U20" s="9">
        <v>0.37</v>
      </c>
      <c r="V20" s="9">
        <v>0.11</v>
      </c>
      <c r="W20" s="9">
        <v>1.67</v>
      </c>
      <c r="X20" s="9">
        <v>1.49</v>
      </c>
      <c r="Y20" s="9">
        <v>2.5</v>
      </c>
      <c r="Z20" s="9">
        <v>2.2599999999999998</v>
      </c>
      <c r="AA20" s="9">
        <v>1.61</v>
      </c>
      <c r="AB20" s="9">
        <v>2.96</v>
      </c>
    </row>
    <row r="21" spans="1:28" ht="30" customHeight="1" x14ac:dyDescent="0.3">
      <c r="A21" s="3"/>
      <c r="B21" s="3"/>
      <c r="C21" s="4">
        <v>14</v>
      </c>
      <c r="D21" s="5">
        <f>D19*C21</f>
        <v>632.1</v>
      </c>
      <c r="E21" s="5">
        <f>E19*C21</f>
        <v>569.94000000000005</v>
      </c>
      <c r="F21" s="5">
        <f t="shared" ref="F21:F23" si="3">C21*$F$19</f>
        <v>580.44000000000005</v>
      </c>
      <c r="G21" s="5">
        <f t="shared" si="0"/>
        <v>577.48</v>
      </c>
      <c r="H21" s="5">
        <f>C21*H19</f>
        <v>516.46</v>
      </c>
      <c r="I21" s="5">
        <f>C21*I19</f>
        <v>548.1</v>
      </c>
      <c r="J21" s="5">
        <f>J19*14</f>
        <v>583.1</v>
      </c>
      <c r="K21" s="20">
        <f>C21*K19</f>
        <v>603.96</v>
      </c>
      <c r="L21" s="5">
        <f>C21*L19</f>
        <v>627.34</v>
      </c>
      <c r="M21" s="5">
        <f>C21*M19</f>
        <v>628.88</v>
      </c>
      <c r="N21" s="5">
        <f>C21*N19</f>
        <v>634.05999999999995</v>
      </c>
      <c r="U21" s="9">
        <v>0.37</v>
      </c>
      <c r="V21" s="9">
        <v>0.11</v>
      </c>
      <c r="W21" s="9">
        <v>1.67</v>
      </c>
      <c r="X21" s="9">
        <v>1.49</v>
      </c>
      <c r="Y21" s="9">
        <v>2.5</v>
      </c>
      <c r="Z21" s="9">
        <v>2.2599999999999998</v>
      </c>
      <c r="AA21" s="9">
        <v>1.61</v>
      </c>
      <c r="AB21" s="9">
        <v>2.96</v>
      </c>
    </row>
    <row r="22" spans="1:28" ht="30" customHeight="1" x14ac:dyDescent="0.3">
      <c r="A22" s="3"/>
      <c r="B22" s="3"/>
      <c r="C22" s="4">
        <v>19</v>
      </c>
      <c r="D22" s="5">
        <f>D19*C22</f>
        <v>857.85</v>
      </c>
      <c r="E22" s="5">
        <f>E19*C22</f>
        <v>773.49</v>
      </c>
      <c r="F22" s="5">
        <f t="shared" si="3"/>
        <v>787.74</v>
      </c>
      <c r="G22" s="5">
        <f t="shared" si="0"/>
        <v>784.78</v>
      </c>
      <c r="H22" s="5">
        <f>C22*H19</f>
        <v>700.91</v>
      </c>
      <c r="I22" s="5">
        <f>C22*I19</f>
        <v>743.85</v>
      </c>
      <c r="J22" s="5">
        <f>J19*19</f>
        <v>791.35</v>
      </c>
      <c r="K22" s="20">
        <f>C22*K19</f>
        <v>819.66</v>
      </c>
      <c r="L22" s="5">
        <f>C22*L19</f>
        <v>851.3900000000001</v>
      </c>
      <c r="M22" s="5">
        <f>C22*M19</f>
        <v>853.48</v>
      </c>
      <c r="N22" s="5">
        <f>C22*N19</f>
        <v>860.51</v>
      </c>
      <c r="U22" s="9">
        <v>0.37</v>
      </c>
      <c r="V22" s="9">
        <v>0.11</v>
      </c>
      <c r="W22" s="9">
        <v>1.67</v>
      </c>
      <c r="X22" s="9">
        <v>1.49</v>
      </c>
      <c r="Y22" s="9">
        <v>2.5</v>
      </c>
      <c r="Z22" s="9">
        <v>2.2599999999999998</v>
      </c>
      <c r="AA22" s="9">
        <v>1.61</v>
      </c>
      <c r="AB22" s="9">
        <v>2.96</v>
      </c>
    </row>
    <row r="23" spans="1:28" ht="30" customHeight="1" x14ac:dyDescent="0.3">
      <c r="A23" s="3"/>
      <c r="B23" s="3"/>
      <c r="C23" s="4">
        <v>48</v>
      </c>
      <c r="D23" s="5">
        <f>D19*C23</f>
        <v>2167.1999999999998</v>
      </c>
      <c r="E23" s="5">
        <f>E19*C23</f>
        <v>1954.08</v>
      </c>
      <c r="F23" s="5">
        <f t="shared" si="3"/>
        <v>1990.08</v>
      </c>
      <c r="G23" s="5">
        <f t="shared" si="0"/>
        <v>1987.12</v>
      </c>
      <c r="H23" s="5">
        <f>C23*H19</f>
        <v>1770.72</v>
      </c>
      <c r="I23" s="5">
        <f>C23*I19</f>
        <v>1879.1999999999998</v>
      </c>
      <c r="J23" s="5">
        <f>J19*48</f>
        <v>1999.1999999999998</v>
      </c>
      <c r="K23" s="20">
        <f>C23*K19</f>
        <v>2070.7200000000003</v>
      </c>
      <c r="L23" s="5">
        <f>C23*L19</f>
        <v>2150.88</v>
      </c>
      <c r="M23" s="5">
        <f>C23*M19</f>
        <v>2156.16</v>
      </c>
      <c r="N23" s="5">
        <f>C23*N19</f>
        <v>2173.92</v>
      </c>
      <c r="U23" s="9">
        <v>0.37</v>
      </c>
      <c r="V23" s="9">
        <v>0.11</v>
      </c>
      <c r="W23" s="9">
        <v>1.67</v>
      </c>
      <c r="X23" s="9">
        <v>1.49</v>
      </c>
      <c r="Y23" s="9">
        <v>2.5</v>
      </c>
      <c r="Z23" s="9">
        <v>2.2599999999999998</v>
      </c>
      <c r="AA23" s="9">
        <v>1.61</v>
      </c>
      <c r="AB23" s="9">
        <v>2.96</v>
      </c>
    </row>
    <row r="24" spans="1:28" ht="30" customHeight="1" x14ac:dyDescent="0.3">
      <c r="A24" s="3" t="s">
        <v>6</v>
      </c>
      <c r="B24" s="3" t="s">
        <v>11</v>
      </c>
      <c r="C24" s="4" t="s">
        <v>8</v>
      </c>
      <c r="D24" s="5">
        <v>44.33</v>
      </c>
      <c r="E24" s="5">
        <f>D24-4.44</f>
        <v>39.89</v>
      </c>
      <c r="F24" s="5">
        <f>E24+0.75</f>
        <v>40.64</v>
      </c>
      <c r="G24" s="5">
        <f t="shared" si="0"/>
        <v>37.68</v>
      </c>
      <c r="H24" s="5">
        <f>G24-AA24</f>
        <v>36.07</v>
      </c>
      <c r="I24" s="5">
        <f>H24+Z24</f>
        <v>38.33</v>
      </c>
      <c r="J24" s="5">
        <f>I24+Y24</f>
        <v>40.83</v>
      </c>
      <c r="K24" s="20">
        <f>J24+X24</f>
        <v>42.32</v>
      </c>
      <c r="L24" s="5">
        <f>K24+W24</f>
        <v>43.99</v>
      </c>
      <c r="M24" s="5">
        <f>L24+V23</f>
        <v>44.1</v>
      </c>
      <c r="N24" s="5">
        <f t="shared" si="1"/>
        <v>44.47</v>
      </c>
      <c r="U24" s="9">
        <v>0.37</v>
      </c>
      <c r="V24" s="9">
        <v>0.11</v>
      </c>
      <c r="W24" s="9">
        <v>1.67</v>
      </c>
      <c r="X24" s="9">
        <v>1.49</v>
      </c>
      <c r="Y24" s="9">
        <v>2.5</v>
      </c>
      <c r="Z24" s="9">
        <v>2.2599999999999998</v>
      </c>
      <c r="AA24" s="9">
        <v>1.61</v>
      </c>
      <c r="AB24" s="9">
        <v>2.96</v>
      </c>
    </row>
    <row r="25" spans="1:28" ht="30" customHeight="1" x14ac:dyDescent="0.3">
      <c r="A25" s="3"/>
      <c r="B25" s="3"/>
      <c r="C25" s="4">
        <v>9</v>
      </c>
      <c r="D25" s="5">
        <f>D24*C25</f>
        <v>398.96999999999997</v>
      </c>
      <c r="E25" s="5">
        <f>E24*C25</f>
        <v>359.01</v>
      </c>
      <c r="F25" s="5">
        <f>C25*$F$24</f>
        <v>365.76</v>
      </c>
      <c r="G25" s="5">
        <f t="shared" si="0"/>
        <v>362.8</v>
      </c>
      <c r="H25" s="5">
        <f>C25*H24</f>
        <v>324.63</v>
      </c>
      <c r="I25" s="5">
        <v>344.97</v>
      </c>
      <c r="J25" s="5">
        <f>J24*9</f>
        <v>367.46999999999997</v>
      </c>
      <c r="K25" s="20">
        <f>C25*K24</f>
        <v>380.88</v>
      </c>
      <c r="L25" s="5">
        <f>C25*L24</f>
        <v>395.91</v>
      </c>
      <c r="M25" s="5">
        <f>C25*M24</f>
        <v>396.90000000000003</v>
      </c>
      <c r="N25" s="5">
        <f>C25*N24</f>
        <v>400.23</v>
      </c>
      <c r="U25" s="9">
        <v>0.37</v>
      </c>
      <c r="V25" s="9">
        <v>0.11</v>
      </c>
      <c r="W25" s="9">
        <v>1.67</v>
      </c>
      <c r="X25" s="9">
        <v>1.49</v>
      </c>
      <c r="Y25" s="9">
        <v>2.5</v>
      </c>
      <c r="Z25" s="9">
        <v>2.2599999999999998</v>
      </c>
      <c r="AA25" s="9">
        <v>1.61</v>
      </c>
      <c r="AB25" s="9">
        <v>2.96</v>
      </c>
    </row>
    <row r="26" spans="1:28" ht="30" customHeight="1" x14ac:dyDescent="0.3">
      <c r="A26" s="3"/>
      <c r="B26" s="3"/>
      <c r="C26" s="4">
        <v>14</v>
      </c>
      <c r="D26" s="5">
        <f>D24*C26</f>
        <v>620.62</v>
      </c>
      <c r="E26" s="5">
        <f>E24*C26</f>
        <v>558.46</v>
      </c>
      <c r="F26" s="5">
        <f t="shared" ref="F26:F28" si="4">C26*$F$24</f>
        <v>568.96</v>
      </c>
      <c r="G26" s="5">
        <f t="shared" si="0"/>
        <v>566</v>
      </c>
      <c r="H26" s="5">
        <f>C26*H24</f>
        <v>504.98</v>
      </c>
      <c r="I26" s="5">
        <f>C26*I24</f>
        <v>536.62</v>
      </c>
      <c r="J26" s="5">
        <f>C26*J24</f>
        <v>571.62</v>
      </c>
      <c r="K26" s="20">
        <f>C26*K24</f>
        <v>592.48</v>
      </c>
      <c r="L26" s="5">
        <f>C26*L24</f>
        <v>615.86</v>
      </c>
      <c r="M26" s="5">
        <f>C26*M24</f>
        <v>617.4</v>
      </c>
      <c r="N26" s="5">
        <f>C26*N24</f>
        <v>622.57999999999993</v>
      </c>
      <c r="U26" s="9">
        <v>0.37</v>
      </c>
      <c r="V26" s="9">
        <v>0.11</v>
      </c>
      <c r="W26" s="9">
        <v>1.67</v>
      </c>
      <c r="X26" s="9">
        <v>1.49</v>
      </c>
      <c r="Y26" s="9">
        <v>2.5</v>
      </c>
      <c r="Z26" s="9">
        <v>2.2599999999999998</v>
      </c>
      <c r="AA26" s="9">
        <v>1.61</v>
      </c>
      <c r="AB26" s="9">
        <v>2.96</v>
      </c>
    </row>
    <row r="27" spans="1:28" ht="30" customHeight="1" x14ac:dyDescent="0.3">
      <c r="A27" s="3"/>
      <c r="B27" s="3"/>
      <c r="C27" s="4">
        <v>19</v>
      </c>
      <c r="D27" s="5">
        <f>D24*C27</f>
        <v>842.27</v>
      </c>
      <c r="E27" s="5">
        <f>E24*C27</f>
        <v>757.91</v>
      </c>
      <c r="F27" s="5">
        <f t="shared" si="4"/>
        <v>772.16</v>
      </c>
      <c r="G27" s="5">
        <f t="shared" si="0"/>
        <v>769.19999999999993</v>
      </c>
      <c r="H27" s="5">
        <f>C27*H24</f>
        <v>685.33</v>
      </c>
      <c r="I27" s="5">
        <f>C27*I24</f>
        <v>728.27</v>
      </c>
      <c r="J27" s="5">
        <f>C27*J24</f>
        <v>775.77</v>
      </c>
      <c r="K27" s="20">
        <f>C27*K24</f>
        <v>804.08</v>
      </c>
      <c r="L27" s="5">
        <f>C27*L24</f>
        <v>835.81000000000006</v>
      </c>
      <c r="M27" s="5">
        <f>C27*M24</f>
        <v>837.9</v>
      </c>
      <c r="N27" s="5">
        <f>C27*N24</f>
        <v>844.93</v>
      </c>
      <c r="U27" s="9">
        <v>0.37</v>
      </c>
      <c r="V27" s="9">
        <v>0.11</v>
      </c>
      <c r="W27" s="9">
        <v>1.67</v>
      </c>
      <c r="X27" s="9">
        <v>1.49</v>
      </c>
      <c r="Y27" s="9">
        <v>2.5</v>
      </c>
      <c r="Z27" s="9">
        <v>2.2599999999999998</v>
      </c>
      <c r="AA27" s="9">
        <v>1.61</v>
      </c>
      <c r="AB27" s="9">
        <v>2.96</v>
      </c>
    </row>
    <row r="28" spans="1:28" ht="30" customHeight="1" x14ac:dyDescent="0.3">
      <c r="A28" s="3"/>
      <c r="B28" s="3"/>
      <c r="C28" s="4">
        <v>48</v>
      </c>
      <c r="D28" s="5">
        <f>D24*C28</f>
        <v>2127.84</v>
      </c>
      <c r="E28" s="5">
        <f>E24*C28</f>
        <v>1914.72</v>
      </c>
      <c r="F28" s="5">
        <f t="shared" si="4"/>
        <v>1950.72</v>
      </c>
      <c r="G28" s="5">
        <f t="shared" si="0"/>
        <v>1947.76</v>
      </c>
      <c r="H28" s="5">
        <f>C28*H24</f>
        <v>1731.3600000000001</v>
      </c>
      <c r="I28" s="5">
        <f>C28*I24</f>
        <v>1839.84</v>
      </c>
      <c r="J28" s="5">
        <f>C28*J24</f>
        <v>1959.84</v>
      </c>
      <c r="K28" s="20">
        <f>C28*K24</f>
        <v>2031.3600000000001</v>
      </c>
      <c r="L28" s="5">
        <f>C28*L24</f>
        <v>2111.52</v>
      </c>
      <c r="M28" s="5">
        <f>C28*M24</f>
        <v>2116.8000000000002</v>
      </c>
      <c r="N28" s="5">
        <f>C28*N24</f>
        <v>2134.56</v>
      </c>
      <c r="U28" s="9">
        <v>0.37</v>
      </c>
      <c r="V28" s="9">
        <v>0.11</v>
      </c>
      <c r="W28" s="9">
        <v>1.67</v>
      </c>
      <c r="X28" s="9">
        <v>1.49</v>
      </c>
      <c r="Y28" s="9">
        <v>2.5</v>
      </c>
      <c r="Z28" s="9">
        <v>2.2599999999999998</v>
      </c>
      <c r="AA28" s="9">
        <v>1.61</v>
      </c>
      <c r="AB28" s="9">
        <v>2.96</v>
      </c>
    </row>
    <row r="29" spans="1:28" ht="30" customHeight="1" x14ac:dyDescent="0.3">
      <c r="A29" s="3" t="s">
        <v>6</v>
      </c>
      <c r="B29" s="3" t="s">
        <v>12</v>
      </c>
      <c r="C29" s="4" t="s">
        <v>8</v>
      </c>
      <c r="D29" s="5">
        <v>44.33</v>
      </c>
      <c r="E29" s="5">
        <f>D29-4.44</f>
        <v>39.89</v>
      </c>
      <c r="F29" s="5">
        <f>E29+0.75</f>
        <v>40.64</v>
      </c>
      <c r="G29" s="5">
        <f t="shared" si="0"/>
        <v>37.68</v>
      </c>
      <c r="H29" s="5">
        <f>G29-AA29</f>
        <v>36.07</v>
      </c>
      <c r="I29" s="5">
        <f>H29+Z29</f>
        <v>38.33</v>
      </c>
      <c r="J29" s="5">
        <f>I29+Y29</f>
        <v>40.83</v>
      </c>
      <c r="K29" s="20">
        <f>J29+X29</f>
        <v>42.32</v>
      </c>
      <c r="L29" s="5">
        <f>K29+W29</f>
        <v>43.99</v>
      </c>
      <c r="M29" s="5">
        <f>L29+V29</f>
        <v>44.1</v>
      </c>
      <c r="N29" s="5">
        <f t="shared" si="1"/>
        <v>44.47</v>
      </c>
      <c r="U29" s="9">
        <v>0.37</v>
      </c>
      <c r="V29" s="9">
        <v>0.11</v>
      </c>
      <c r="W29" s="9">
        <v>1.67</v>
      </c>
      <c r="X29" s="9">
        <v>1.49</v>
      </c>
      <c r="Y29" s="9">
        <v>2.5</v>
      </c>
      <c r="Z29" s="9">
        <v>2.2599999999999998</v>
      </c>
      <c r="AA29" s="9">
        <v>1.61</v>
      </c>
      <c r="AB29" s="9">
        <v>2.96</v>
      </c>
    </row>
    <row r="30" spans="1:28" ht="30" customHeight="1" x14ac:dyDescent="0.3">
      <c r="A30" s="3"/>
      <c r="B30" s="3"/>
      <c r="C30" s="4">
        <v>9</v>
      </c>
      <c r="D30" s="5">
        <f>D29*C30</f>
        <v>398.96999999999997</v>
      </c>
      <c r="E30" s="5">
        <f>E29*C30</f>
        <v>359.01</v>
      </c>
      <c r="F30" s="5">
        <f>C30*$F$29</f>
        <v>365.76</v>
      </c>
      <c r="G30" s="5">
        <f t="shared" si="0"/>
        <v>362.8</v>
      </c>
      <c r="H30" s="5">
        <f>C30*H29</f>
        <v>324.63</v>
      </c>
      <c r="I30" s="5">
        <f>C30*I29</f>
        <v>344.96999999999997</v>
      </c>
      <c r="J30" s="5">
        <f>C30*J29</f>
        <v>367.46999999999997</v>
      </c>
      <c r="K30" s="20">
        <f>C30*K29</f>
        <v>380.88</v>
      </c>
      <c r="L30" s="5">
        <f>C30*L29</f>
        <v>395.91</v>
      </c>
      <c r="M30" s="5">
        <f>C30*M29</f>
        <v>396.90000000000003</v>
      </c>
      <c r="N30" s="5">
        <f>C30*N29</f>
        <v>400.23</v>
      </c>
      <c r="U30" s="9">
        <v>0.37</v>
      </c>
      <c r="V30" s="9">
        <v>0.11</v>
      </c>
      <c r="W30" s="9">
        <v>1.67</v>
      </c>
      <c r="X30" s="9">
        <v>1.49</v>
      </c>
      <c r="Y30" s="9">
        <v>2.5</v>
      </c>
      <c r="Z30" s="9">
        <v>2.2599999999999998</v>
      </c>
      <c r="AA30" s="9">
        <v>1.61</v>
      </c>
      <c r="AB30" s="9">
        <v>2.96</v>
      </c>
    </row>
    <row r="31" spans="1:28" ht="30" customHeight="1" x14ac:dyDescent="0.3">
      <c r="A31" s="3"/>
      <c r="B31" s="3"/>
      <c r="C31" s="4">
        <v>14</v>
      </c>
      <c r="D31" s="5">
        <f>D29*C31</f>
        <v>620.62</v>
      </c>
      <c r="E31" s="5">
        <f>E29*C31</f>
        <v>558.46</v>
      </c>
      <c r="F31" s="5">
        <f t="shared" ref="F31:F33" si="5">C31*$F$29</f>
        <v>568.96</v>
      </c>
      <c r="G31" s="5">
        <f t="shared" si="0"/>
        <v>566</v>
      </c>
      <c r="H31" s="5">
        <f>C31*H29</f>
        <v>504.98</v>
      </c>
      <c r="I31" s="5">
        <f>C31*I29</f>
        <v>536.62</v>
      </c>
      <c r="J31" s="5">
        <f>C31*J29</f>
        <v>571.62</v>
      </c>
      <c r="K31" s="20">
        <f>C31*K29</f>
        <v>592.48</v>
      </c>
      <c r="L31" s="5">
        <f>C31*L29</f>
        <v>615.86</v>
      </c>
      <c r="M31" s="5">
        <f>C31*M29</f>
        <v>617.4</v>
      </c>
      <c r="N31" s="5">
        <f>C31*N29</f>
        <v>622.57999999999993</v>
      </c>
      <c r="U31" s="9">
        <v>0.37</v>
      </c>
      <c r="V31" s="9">
        <v>0.11</v>
      </c>
      <c r="W31" s="9">
        <v>1.67</v>
      </c>
      <c r="X31" s="9">
        <v>1.49</v>
      </c>
      <c r="Y31" s="9">
        <v>2.5</v>
      </c>
      <c r="Z31" s="9">
        <v>2.2599999999999998</v>
      </c>
      <c r="AA31" s="9">
        <v>1.61</v>
      </c>
      <c r="AB31" s="9">
        <v>2.96</v>
      </c>
    </row>
    <row r="32" spans="1:28" ht="30" customHeight="1" x14ac:dyDescent="0.3">
      <c r="A32" s="3"/>
      <c r="B32" s="3"/>
      <c r="C32" s="4">
        <v>19</v>
      </c>
      <c r="D32" s="5">
        <f>D29*C32</f>
        <v>842.27</v>
      </c>
      <c r="E32" s="5">
        <f>E29*C32</f>
        <v>757.91</v>
      </c>
      <c r="F32" s="5">
        <f t="shared" si="5"/>
        <v>772.16</v>
      </c>
      <c r="G32" s="5">
        <f t="shared" si="0"/>
        <v>769.19999999999993</v>
      </c>
      <c r="H32" s="5">
        <f>C32*H29</f>
        <v>685.33</v>
      </c>
      <c r="I32" s="5">
        <f>19*I29</f>
        <v>728.27</v>
      </c>
      <c r="J32" s="5">
        <f>C32*J29</f>
        <v>775.77</v>
      </c>
      <c r="K32" s="20">
        <f>C32*K29</f>
        <v>804.08</v>
      </c>
      <c r="L32" s="5">
        <f>C32*L29</f>
        <v>835.81000000000006</v>
      </c>
      <c r="M32" s="5">
        <f>C32*M29</f>
        <v>837.9</v>
      </c>
      <c r="N32" s="5">
        <f>C32*N29</f>
        <v>844.93</v>
      </c>
      <c r="U32" s="9">
        <v>0.37</v>
      </c>
      <c r="V32" s="9">
        <v>0.11</v>
      </c>
      <c r="W32" s="9">
        <v>1.67</v>
      </c>
      <c r="X32" s="9">
        <v>1.49</v>
      </c>
      <c r="Y32" s="9">
        <v>2.5</v>
      </c>
      <c r="Z32" s="9">
        <v>2.2599999999999998</v>
      </c>
      <c r="AA32" s="9">
        <v>1.61</v>
      </c>
      <c r="AB32" s="9">
        <v>2.96</v>
      </c>
    </row>
    <row r="33" spans="1:28" ht="30" customHeight="1" x14ac:dyDescent="0.3">
      <c r="A33" s="3"/>
      <c r="B33" s="3"/>
      <c r="C33" s="4">
        <v>48</v>
      </c>
      <c r="D33" s="5">
        <f>D29*C33</f>
        <v>2127.84</v>
      </c>
      <c r="E33" s="5">
        <f>E29*C33</f>
        <v>1914.72</v>
      </c>
      <c r="F33" s="5">
        <f t="shared" si="5"/>
        <v>1950.72</v>
      </c>
      <c r="G33" s="5">
        <f t="shared" si="0"/>
        <v>1947.76</v>
      </c>
      <c r="H33" s="5">
        <f>C33*H29</f>
        <v>1731.3600000000001</v>
      </c>
      <c r="I33" s="5">
        <f>C33*I29</f>
        <v>1839.84</v>
      </c>
      <c r="J33" s="5">
        <f>C33*J29</f>
        <v>1959.84</v>
      </c>
      <c r="K33" s="20">
        <f>C33*K29</f>
        <v>2031.3600000000001</v>
      </c>
      <c r="L33" s="5">
        <f>C33*L29</f>
        <v>2111.52</v>
      </c>
      <c r="M33" s="5">
        <f>C33*M29</f>
        <v>2116.8000000000002</v>
      </c>
      <c r="N33" s="5">
        <f>C33*N29</f>
        <v>2134.56</v>
      </c>
      <c r="U33" s="9">
        <v>0.37</v>
      </c>
      <c r="V33" s="9">
        <v>0.11</v>
      </c>
      <c r="W33" s="9">
        <v>1.67</v>
      </c>
      <c r="X33" s="9">
        <v>1.49</v>
      </c>
      <c r="Y33" s="9">
        <v>2.5</v>
      </c>
      <c r="Z33" s="9">
        <v>2.2599999999999998</v>
      </c>
      <c r="AA33" s="9">
        <v>1.61</v>
      </c>
      <c r="AB33" s="9">
        <v>2.96</v>
      </c>
    </row>
    <row r="34" spans="1:28" ht="30" customHeight="1" x14ac:dyDescent="0.3">
      <c r="A34" s="3" t="s">
        <v>6</v>
      </c>
      <c r="B34" s="3" t="s">
        <v>13</v>
      </c>
      <c r="C34" s="4" t="s">
        <v>8</v>
      </c>
      <c r="D34" s="5">
        <v>44.17</v>
      </c>
      <c r="E34" s="5">
        <f>D34-4.44</f>
        <v>39.730000000000004</v>
      </c>
      <c r="F34" s="5">
        <f>E34+0.75</f>
        <v>40.480000000000004</v>
      </c>
      <c r="G34" s="5">
        <f t="shared" si="0"/>
        <v>37.520000000000003</v>
      </c>
      <c r="H34" s="5">
        <f>G34-AA34</f>
        <v>35.910000000000004</v>
      </c>
      <c r="I34" s="5">
        <f>H34+Z34</f>
        <v>38.17</v>
      </c>
      <c r="J34" s="5">
        <f>I34+Y34</f>
        <v>40.67</v>
      </c>
      <c r="K34" s="20">
        <f>J34+X34</f>
        <v>42.160000000000004</v>
      </c>
      <c r="L34" s="5">
        <f>K34+W34</f>
        <v>43.830000000000005</v>
      </c>
      <c r="M34" s="5">
        <f>L34+V33</f>
        <v>43.940000000000005</v>
      </c>
      <c r="N34" s="5">
        <f t="shared" si="1"/>
        <v>44.31</v>
      </c>
      <c r="U34" s="9">
        <v>0.37</v>
      </c>
      <c r="V34" s="9">
        <v>0.11</v>
      </c>
      <c r="W34" s="9">
        <v>1.67</v>
      </c>
      <c r="X34" s="9">
        <v>1.49</v>
      </c>
      <c r="Y34" s="9">
        <v>2.5</v>
      </c>
      <c r="Z34" s="9">
        <v>2.2599999999999998</v>
      </c>
      <c r="AA34" s="9">
        <v>1.61</v>
      </c>
      <c r="AB34" s="9">
        <v>2.96</v>
      </c>
    </row>
    <row r="35" spans="1:28" ht="30" customHeight="1" x14ac:dyDescent="0.3">
      <c r="A35" s="3"/>
      <c r="B35" s="3"/>
      <c r="C35" s="4">
        <v>9</v>
      </c>
      <c r="D35" s="5">
        <f>D34*C35</f>
        <v>397.53000000000003</v>
      </c>
      <c r="E35" s="5">
        <f>E34*C35</f>
        <v>357.57000000000005</v>
      </c>
      <c r="F35" s="5">
        <f>C35*$F$34</f>
        <v>364.32000000000005</v>
      </c>
      <c r="G35" s="5">
        <f t="shared" si="0"/>
        <v>361.36000000000007</v>
      </c>
      <c r="H35" s="5">
        <f>C35*H34</f>
        <v>323.19000000000005</v>
      </c>
      <c r="I35" s="5">
        <f>C35*I34</f>
        <v>343.53000000000003</v>
      </c>
      <c r="J35" s="5">
        <f>J34*C35</f>
        <v>366.03000000000003</v>
      </c>
      <c r="K35" s="20">
        <f>C35*K34</f>
        <v>379.44000000000005</v>
      </c>
      <c r="L35" s="5">
        <f>C35*L34</f>
        <v>394.47</v>
      </c>
      <c r="M35" s="5">
        <f>C35*M34</f>
        <v>395.46000000000004</v>
      </c>
      <c r="N35" s="5">
        <f>C35*N34</f>
        <v>398.79</v>
      </c>
      <c r="U35" s="9">
        <v>0.37</v>
      </c>
      <c r="V35" s="9">
        <v>0.11</v>
      </c>
      <c r="W35" s="9">
        <v>1.67</v>
      </c>
      <c r="X35" s="9">
        <v>1.49</v>
      </c>
      <c r="Y35" s="9">
        <v>2.5</v>
      </c>
      <c r="Z35" s="9">
        <v>2.2599999999999998</v>
      </c>
      <c r="AA35" s="9">
        <v>1.61</v>
      </c>
      <c r="AB35" s="9">
        <v>2.96</v>
      </c>
    </row>
    <row r="36" spans="1:28" ht="30" customHeight="1" x14ac:dyDescent="0.3">
      <c r="A36" s="3"/>
      <c r="B36" s="3"/>
      <c r="C36" s="4">
        <v>14</v>
      </c>
      <c r="D36" s="5">
        <f>D34*C36</f>
        <v>618.38</v>
      </c>
      <c r="E36" s="5">
        <f>E34*C36</f>
        <v>556.22</v>
      </c>
      <c r="F36" s="5">
        <f t="shared" ref="F36:F38" si="6">C36*$F$34</f>
        <v>566.72</v>
      </c>
      <c r="G36" s="5">
        <f t="shared" si="0"/>
        <v>563.76</v>
      </c>
      <c r="H36" s="5">
        <f>C36*H34</f>
        <v>502.74000000000007</v>
      </c>
      <c r="I36" s="5">
        <f>C36*I34</f>
        <v>534.38</v>
      </c>
      <c r="J36" s="5">
        <f>C36*J34</f>
        <v>569.38</v>
      </c>
      <c r="K36" s="20">
        <f>C36*K34</f>
        <v>590.24</v>
      </c>
      <c r="L36" s="5">
        <f>C36*L34</f>
        <v>613.62000000000012</v>
      </c>
      <c r="M36" s="5">
        <f>C36*M34</f>
        <v>615.16000000000008</v>
      </c>
      <c r="N36" s="5">
        <f>C36*N34</f>
        <v>620.34</v>
      </c>
      <c r="U36" s="9">
        <v>0.37</v>
      </c>
      <c r="V36" s="9">
        <v>0.11</v>
      </c>
      <c r="W36" s="9">
        <v>1.67</v>
      </c>
      <c r="X36" s="9">
        <v>1.49</v>
      </c>
      <c r="Y36" s="9">
        <v>2.5</v>
      </c>
      <c r="Z36" s="9">
        <v>2.2599999999999998</v>
      </c>
      <c r="AA36" s="9">
        <v>1.61</v>
      </c>
      <c r="AB36" s="9">
        <v>2.96</v>
      </c>
    </row>
    <row r="37" spans="1:28" ht="30" customHeight="1" x14ac:dyDescent="0.3">
      <c r="A37" s="3"/>
      <c r="B37" s="3"/>
      <c r="C37" s="4">
        <v>19</v>
      </c>
      <c r="D37" s="5">
        <f>D34*C37</f>
        <v>839.23</v>
      </c>
      <c r="E37" s="5">
        <f>E34*C37</f>
        <v>754.87000000000012</v>
      </c>
      <c r="F37" s="5">
        <f t="shared" si="6"/>
        <v>769.12000000000012</v>
      </c>
      <c r="G37" s="5">
        <f t="shared" si="0"/>
        <v>766.16000000000008</v>
      </c>
      <c r="H37" s="5">
        <f>C37*H34</f>
        <v>682.29000000000008</v>
      </c>
      <c r="I37" s="5">
        <f>C37*I34</f>
        <v>725.23</v>
      </c>
      <c r="J37" s="5">
        <f>C37*J34</f>
        <v>772.73</v>
      </c>
      <c r="K37" s="20">
        <f>C37*K34</f>
        <v>801.04000000000008</v>
      </c>
      <c r="L37" s="5">
        <f>C37*L34</f>
        <v>832.7700000000001</v>
      </c>
      <c r="M37" s="5">
        <f>C37*M34</f>
        <v>834.86000000000013</v>
      </c>
      <c r="N37" s="5">
        <f>C37*N34</f>
        <v>841.8900000000001</v>
      </c>
      <c r="U37" s="9">
        <v>0.37</v>
      </c>
      <c r="V37" s="9">
        <v>0.11</v>
      </c>
      <c r="W37" s="9">
        <v>1.67</v>
      </c>
      <c r="X37" s="9">
        <v>1.49</v>
      </c>
      <c r="Y37" s="9">
        <v>2.5</v>
      </c>
      <c r="Z37" s="9">
        <v>2.2599999999999998</v>
      </c>
      <c r="AA37" s="9">
        <v>1.61</v>
      </c>
      <c r="AB37" s="9">
        <v>2.96</v>
      </c>
    </row>
    <row r="38" spans="1:28" ht="30" customHeight="1" x14ac:dyDescent="0.3">
      <c r="A38" s="3"/>
      <c r="B38" s="3"/>
      <c r="C38" s="4">
        <v>48</v>
      </c>
      <c r="D38" s="5">
        <f>D34*C38</f>
        <v>2120.16</v>
      </c>
      <c r="E38" s="5">
        <f>E34*C38</f>
        <v>1907.0400000000002</v>
      </c>
      <c r="F38" s="5">
        <f t="shared" si="6"/>
        <v>1943.0400000000002</v>
      </c>
      <c r="G38" s="5">
        <f t="shared" si="0"/>
        <v>1940.0800000000002</v>
      </c>
      <c r="H38" s="5">
        <f>C38*H34</f>
        <v>1723.6800000000003</v>
      </c>
      <c r="I38" s="5">
        <f>C38*I34</f>
        <v>1832.16</v>
      </c>
      <c r="J38" s="5">
        <f>C38*J34</f>
        <v>1952.16</v>
      </c>
      <c r="K38" s="20">
        <f>C38*K34</f>
        <v>2023.6800000000003</v>
      </c>
      <c r="L38" s="5">
        <f>C38*L34</f>
        <v>2103.84</v>
      </c>
      <c r="M38" s="5">
        <f>C38*M34</f>
        <v>2109.1200000000003</v>
      </c>
      <c r="N38" s="5">
        <f>C38*N34</f>
        <v>2126.88</v>
      </c>
      <c r="U38" s="9">
        <v>0.37</v>
      </c>
      <c r="V38" s="9">
        <v>0.11</v>
      </c>
      <c r="W38" s="9">
        <v>1.67</v>
      </c>
      <c r="X38" s="9">
        <v>1.49</v>
      </c>
      <c r="Y38" s="9">
        <v>2.5</v>
      </c>
      <c r="Z38" s="9">
        <v>2.2599999999999998</v>
      </c>
      <c r="AA38" s="9">
        <v>1.61</v>
      </c>
      <c r="AB38" s="9">
        <v>2.96</v>
      </c>
    </row>
    <row r="39" spans="1:28" ht="30" customHeight="1" x14ac:dyDescent="0.3">
      <c r="A39" s="3" t="s">
        <v>6</v>
      </c>
      <c r="B39" s="3" t="s">
        <v>14</v>
      </c>
      <c r="C39" s="4" t="s">
        <v>8</v>
      </c>
      <c r="D39" s="5">
        <v>44.16</v>
      </c>
      <c r="E39" s="5">
        <f>D39-4.44</f>
        <v>39.72</v>
      </c>
      <c r="F39" s="5">
        <f>E39+0.75</f>
        <v>40.47</v>
      </c>
      <c r="G39" s="5">
        <f t="shared" si="0"/>
        <v>37.51</v>
      </c>
      <c r="H39" s="5">
        <f>G39-AA39</f>
        <v>35.9</v>
      </c>
      <c r="I39" s="5">
        <f>H39+Z39</f>
        <v>38.159999999999997</v>
      </c>
      <c r="J39" s="5">
        <f>I39+Y39</f>
        <v>40.659999999999997</v>
      </c>
      <c r="K39" s="20">
        <f>J39+X39</f>
        <v>42.15</v>
      </c>
      <c r="L39" s="5">
        <f>K39+W39</f>
        <v>43.82</v>
      </c>
      <c r="M39" s="5">
        <f>L39+V39</f>
        <v>43.93</v>
      </c>
      <c r="N39" s="5">
        <f t="shared" si="1"/>
        <v>44.3</v>
      </c>
      <c r="U39" s="9">
        <v>0.37</v>
      </c>
      <c r="V39" s="9">
        <v>0.11</v>
      </c>
      <c r="W39" s="9">
        <v>1.67</v>
      </c>
      <c r="X39" s="9">
        <v>1.49</v>
      </c>
      <c r="Y39" s="9">
        <v>2.5</v>
      </c>
      <c r="Z39" s="9">
        <v>2.2599999999999998</v>
      </c>
      <c r="AA39" s="9">
        <v>1.61</v>
      </c>
      <c r="AB39" s="9">
        <v>2.96</v>
      </c>
    </row>
    <row r="40" spans="1:28" ht="30" customHeight="1" x14ac:dyDescent="0.3">
      <c r="A40" s="3"/>
      <c r="B40" s="3"/>
      <c r="C40" s="4">
        <v>9</v>
      </c>
      <c r="D40" s="5">
        <f>D39*C40</f>
        <v>397.43999999999994</v>
      </c>
      <c r="E40" s="5">
        <f>E39*C40</f>
        <v>357.48</v>
      </c>
      <c r="F40" s="5">
        <f>C40*$F$39</f>
        <v>364.23</v>
      </c>
      <c r="G40" s="5">
        <f t="shared" si="0"/>
        <v>361.27000000000004</v>
      </c>
      <c r="H40" s="5">
        <f>C40*H39</f>
        <v>323.09999999999997</v>
      </c>
      <c r="I40" s="5">
        <f>C40*I39</f>
        <v>343.43999999999994</v>
      </c>
      <c r="J40" s="5">
        <f>C40*J39</f>
        <v>365.93999999999994</v>
      </c>
      <c r="K40" s="20">
        <f>C40*K39</f>
        <v>379.34999999999997</v>
      </c>
      <c r="L40" s="5">
        <f>C40*L39</f>
        <v>394.38</v>
      </c>
      <c r="M40" s="5">
        <f>C40*M39</f>
        <v>395.37</v>
      </c>
      <c r="N40" s="5">
        <f>C40*N39</f>
        <v>398.7</v>
      </c>
      <c r="U40" s="9">
        <v>0.37</v>
      </c>
      <c r="V40" s="9">
        <v>0.11</v>
      </c>
      <c r="W40" s="9">
        <v>1.67</v>
      </c>
      <c r="X40" s="9">
        <v>1.49</v>
      </c>
      <c r="Y40" s="9">
        <v>2.5</v>
      </c>
      <c r="Z40" s="9">
        <v>2.2599999999999998</v>
      </c>
      <c r="AA40" s="9">
        <v>1.61</v>
      </c>
      <c r="AB40" s="9">
        <v>2.96</v>
      </c>
    </row>
    <row r="41" spans="1:28" ht="30" customHeight="1" x14ac:dyDescent="0.3">
      <c r="A41" s="3"/>
      <c r="B41" s="3"/>
      <c r="C41" s="4">
        <v>14</v>
      </c>
      <c r="D41" s="5">
        <f>D39*C41</f>
        <v>618.24</v>
      </c>
      <c r="E41" s="5">
        <f>E39*C41</f>
        <v>556.07999999999993</v>
      </c>
      <c r="F41" s="5">
        <f t="shared" ref="F41:F43" si="7">C41*$F$39</f>
        <v>566.57999999999993</v>
      </c>
      <c r="G41" s="5">
        <f t="shared" ref="G41:G72" si="8">F41-AB41</f>
        <v>563.61999999999989</v>
      </c>
      <c r="H41" s="5">
        <f>C42*H39</f>
        <v>682.1</v>
      </c>
      <c r="I41" s="5">
        <f>C41*I39</f>
        <v>534.24</v>
      </c>
      <c r="J41" s="5">
        <f>C41*J39</f>
        <v>569.24</v>
      </c>
      <c r="K41" s="20">
        <f>C41*K39</f>
        <v>590.1</v>
      </c>
      <c r="L41" s="5">
        <f>C41*L39</f>
        <v>613.48</v>
      </c>
      <c r="M41" s="5">
        <f>C41*M39</f>
        <v>615.02</v>
      </c>
      <c r="N41" s="5">
        <f>C41*N39</f>
        <v>620.19999999999993</v>
      </c>
      <c r="U41" s="9">
        <v>0.37</v>
      </c>
      <c r="V41" s="9">
        <v>0.11</v>
      </c>
      <c r="W41" s="9">
        <v>1.67</v>
      </c>
      <c r="X41" s="9">
        <v>1.49</v>
      </c>
      <c r="Y41" s="9">
        <v>2.5</v>
      </c>
      <c r="Z41" s="9">
        <v>2.2599999999999998</v>
      </c>
      <c r="AA41" s="9">
        <v>1.61</v>
      </c>
      <c r="AB41" s="9">
        <v>2.96</v>
      </c>
    </row>
    <row r="42" spans="1:28" ht="30" customHeight="1" x14ac:dyDescent="0.3">
      <c r="A42" s="3"/>
      <c r="B42" s="3"/>
      <c r="C42" s="4">
        <v>19</v>
      </c>
      <c r="D42" s="5">
        <f>D39*C42</f>
        <v>839.04</v>
      </c>
      <c r="E42" s="5">
        <f>E39*C42</f>
        <v>754.68</v>
      </c>
      <c r="F42" s="5">
        <f t="shared" si="7"/>
        <v>768.93</v>
      </c>
      <c r="G42" s="5">
        <f t="shared" si="8"/>
        <v>765.96999999999991</v>
      </c>
      <c r="H42" s="5">
        <f>C42*H39</f>
        <v>682.1</v>
      </c>
      <c r="I42" s="5">
        <f>C42*I39</f>
        <v>725.04</v>
      </c>
      <c r="J42" s="5">
        <f>C42*J39</f>
        <v>772.54</v>
      </c>
      <c r="K42" s="20">
        <f>C42*K39</f>
        <v>800.85</v>
      </c>
      <c r="L42" s="5">
        <f>C42*L39</f>
        <v>832.58</v>
      </c>
      <c r="M42" s="5">
        <f>C42*M39</f>
        <v>834.67</v>
      </c>
      <c r="N42" s="5">
        <f>C42*N39</f>
        <v>841.69999999999993</v>
      </c>
      <c r="U42" s="9">
        <v>0.37</v>
      </c>
      <c r="V42" s="9">
        <v>0.11</v>
      </c>
      <c r="W42" s="9">
        <v>1.67</v>
      </c>
      <c r="X42" s="9">
        <v>1.49</v>
      </c>
      <c r="Y42" s="9">
        <v>2.5</v>
      </c>
      <c r="Z42" s="9">
        <v>2.2599999999999998</v>
      </c>
      <c r="AA42" s="9">
        <v>1.61</v>
      </c>
      <c r="AB42" s="9">
        <v>2.96</v>
      </c>
    </row>
    <row r="43" spans="1:28" ht="30" customHeight="1" x14ac:dyDescent="0.3">
      <c r="A43" s="3"/>
      <c r="B43" s="3"/>
      <c r="C43" s="4">
        <v>48</v>
      </c>
      <c r="D43" s="5">
        <f>D39*C43</f>
        <v>2119.6799999999998</v>
      </c>
      <c r="E43" s="5">
        <f>E39*C43</f>
        <v>1906.56</v>
      </c>
      <c r="F43" s="5">
        <f t="shared" si="7"/>
        <v>1942.56</v>
      </c>
      <c r="G43" s="5">
        <f t="shared" si="8"/>
        <v>1939.6</v>
      </c>
      <c r="H43" s="5">
        <f>C43*H39</f>
        <v>1723.1999999999998</v>
      </c>
      <c r="I43" s="5">
        <f>I39*C43</f>
        <v>1831.6799999999998</v>
      </c>
      <c r="J43" s="5">
        <f>C43*J39</f>
        <v>1951.6799999999998</v>
      </c>
      <c r="K43" s="20">
        <f>C43*K39</f>
        <v>2023.1999999999998</v>
      </c>
      <c r="L43" s="5">
        <f>C43*L39</f>
        <v>2103.36</v>
      </c>
      <c r="M43" s="5">
        <f>C43*M39</f>
        <v>2108.64</v>
      </c>
      <c r="N43" s="5">
        <f>C43*N39</f>
        <v>2126.3999999999996</v>
      </c>
      <c r="U43" s="9">
        <v>0.37</v>
      </c>
      <c r="V43" s="9">
        <v>0.11</v>
      </c>
      <c r="W43" s="9">
        <v>1.67</v>
      </c>
      <c r="X43" s="9">
        <v>1.49</v>
      </c>
      <c r="Y43" s="9">
        <v>2.5</v>
      </c>
      <c r="Z43" s="9">
        <v>2.2599999999999998</v>
      </c>
      <c r="AA43" s="9">
        <v>1.61</v>
      </c>
      <c r="AB43" s="9">
        <v>2.96</v>
      </c>
    </row>
    <row r="44" spans="1:28" ht="30" customHeight="1" x14ac:dyDescent="0.3">
      <c r="A44" s="3" t="s">
        <v>6</v>
      </c>
      <c r="B44" s="3" t="s">
        <v>15</v>
      </c>
      <c r="C44" s="4" t="s">
        <v>8</v>
      </c>
      <c r="D44" s="5">
        <v>45.37</v>
      </c>
      <c r="E44" s="5">
        <f>D44-4.44</f>
        <v>40.93</v>
      </c>
      <c r="F44" s="5">
        <f>E44+0.75</f>
        <v>41.68</v>
      </c>
      <c r="G44" s="5">
        <f t="shared" si="8"/>
        <v>38.72</v>
      </c>
      <c r="H44" s="5">
        <f>G44-AA44</f>
        <v>37.11</v>
      </c>
      <c r="I44" s="5">
        <f>H44+Z44</f>
        <v>39.369999999999997</v>
      </c>
      <c r="J44" s="5">
        <f>I44+Y44</f>
        <v>41.87</v>
      </c>
      <c r="K44" s="20">
        <f>J44+X44</f>
        <v>43.36</v>
      </c>
      <c r="L44" s="5">
        <f>K44+W44</f>
        <v>45.03</v>
      </c>
      <c r="M44" s="5">
        <f>L44+V44</f>
        <v>45.14</v>
      </c>
      <c r="N44" s="5">
        <f t="shared" si="1"/>
        <v>45.51</v>
      </c>
      <c r="U44" s="9">
        <v>0.37</v>
      </c>
      <c r="V44" s="9">
        <v>0.11</v>
      </c>
      <c r="W44" s="9">
        <v>1.67</v>
      </c>
      <c r="X44" s="9">
        <v>1.49</v>
      </c>
      <c r="Y44" s="9">
        <v>2.5</v>
      </c>
      <c r="Z44" s="9">
        <v>2.2599999999999998</v>
      </c>
      <c r="AA44" s="9">
        <v>1.61</v>
      </c>
      <c r="AB44" s="9">
        <v>2.96</v>
      </c>
    </row>
    <row r="45" spans="1:28" ht="30" customHeight="1" x14ac:dyDescent="0.3">
      <c r="A45" s="3"/>
      <c r="B45" s="3"/>
      <c r="C45" s="4">
        <v>9</v>
      </c>
      <c r="D45" s="5">
        <f>D44*C45</f>
        <v>408.33</v>
      </c>
      <c r="E45" s="5">
        <f>E44*C45</f>
        <v>368.37</v>
      </c>
      <c r="F45" s="5">
        <f>C45*$F$44</f>
        <v>375.12</v>
      </c>
      <c r="G45" s="5">
        <f t="shared" si="8"/>
        <v>372.16</v>
      </c>
      <c r="H45" s="5">
        <f>C45*H44</f>
        <v>333.99</v>
      </c>
      <c r="I45" s="5">
        <f>C45*I44</f>
        <v>354.33</v>
      </c>
      <c r="J45" s="5">
        <f>C45*J44</f>
        <v>376.83</v>
      </c>
      <c r="K45" s="20">
        <f>C45*K44</f>
        <v>390.24</v>
      </c>
      <c r="L45" s="5">
        <f>C45*L44</f>
        <v>405.27</v>
      </c>
      <c r="M45" s="5">
        <f>C45*M44</f>
        <v>406.26</v>
      </c>
      <c r="N45" s="5">
        <f>C45*N44</f>
        <v>409.59</v>
      </c>
      <c r="U45" s="9">
        <v>0.37</v>
      </c>
      <c r="V45" s="9">
        <v>0.11</v>
      </c>
      <c r="W45" s="9">
        <v>1.67</v>
      </c>
      <c r="X45" s="9">
        <v>1.49</v>
      </c>
      <c r="Y45" s="9">
        <v>2.5</v>
      </c>
      <c r="Z45" s="9">
        <v>2.2599999999999998</v>
      </c>
      <c r="AA45" s="9">
        <v>1.61</v>
      </c>
      <c r="AB45" s="9">
        <v>2.96</v>
      </c>
    </row>
    <row r="46" spans="1:28" ht="30" customHeight="1" x14ac:dyDescent="0.3">
      <c r="A46" s="3"/>
      <c r="B46" s="3"/>
      <c r="C46" s="4">
        <v>14</v>
      </c>
      <c r="D46" s="5">
        <f>D44*C46</f>
        <v>635.17999999999995</v>
      </c>
      <c r="E46" s="5">
        <f>E44*C46</f>
        <v>573.02</v>
      </c>
      <c r="F46" s="5">
        <f t="shared" ref="F46:F48" si="9">C46*$F$44</f>
        <v>583.52</v>
      </c>
      <c r="G46" s="5">
        <f t="shared" si="8"/>
        <v>580.55999999999995</v>
      </c>
      <c r="H46" s="5">
        <f>C46*H44</f>
        <v>519.54</v>
      </c>
      <c r="I46" s="5">
        <f>C46*I44</f>
        <v>551.17999999999995</v>
      </c>
      <c r="J46" s="5">
        <f>C46*J44</f>
        <v>586.17999999999995</v>
      </c>
      <c r="K46" s="20">
        <f>C46*K44</f>
        <v>607.04</v>
      </c>
      <c r="L46" s="5">
        <f>C46*L44</f>
        <v>630.42000000000007</v>
      </c>
      <c r="M46" s="5">
        <f>C46*M44</f>
        <v>631.96</v>
      </c>
      <c r="N46" s="5">
        <f>C46*N44</f>
        <v>637.14</v>
      </c>
      <c r="U46" s="9">
        <v>0.37</v>
      </c>
      <c r="V46" s="9">
        <v>0.11</v>
      </c>
      <c r="W46" s="9">
        <v>1.67</v>
      </c>
      <c r="X46" s="9">
        <v>1.49</v>
      </c>
      <c r="Y46" s="9">
        <v>2.5</v>
      </c>
      <c r="Z46" s="9">
        <v>2.2599999999999998</v>
      </c>
      <c r="AA46" s="9">
        <v>1.61</v>
      </c>
      <c r="AB46" s="9">
        <v>2.96</v>
      </c>
    </row>
    <row r="47" spans="1:28" ht="30" customHeight="1" x14ac:dyDescent="0.3">
      <c r="A47" s="3"/>
      <c r="B47" s="3"/>
      <c r="C47" s="4">
        <v>19</v>
      </c>
      <c r="D47" s="5">
        <f>D44*C47</f>
        <v>862.03</v>
      </c>
      <c r="E47" s="5">
        <f>E44*C47</f>
        <v>777.67</v>
      </c>
      <c r="F47" s="5">
        <f t="shared" si="9"/>
        <v>791.92</v>
      </c>
      <c r="G47" s="5">
        <f t="shared" si="8"/>
        <v>788.95999999999992</v>
      </c>
      <c r="H47" s="5">
        <f>C47*H44</f>
        <v>705.09</v>
      </c>
      <c r="I47" s="5">
        <f>C47*I44</f>
        <v>748.03</v>
      </c>
      <c r="J47" s="5">
        <f>C47*J44</f>
        <v>795.53</v>
      </c>
      <c r="K47" s="20">
        <f>C47*K44</f>
        <v>823.84</v>
      </c>
      <c r="L47" s="5">
        <f>C47*L44</f>
        <v>855.57</v>
      </c>
      <c r="M47" s="5">
        <f>C47*M44</f>
        <v>857.66</v>
      </c>
      <c r="N47" s="5">
        <f>C47*N44</f>
        <v>864.68999999999994</v>
      </c>
      <c r="U47" s="9">
        <v>0.37</v>
      </c>
      <c r="V47" s="9">
        <v>0.11</v>
      </c>
      <c r="W47" s="9">
        <v>1.67</v>
      </c>
      <c r="X47" s="9">
        <v>1.49</v>
      </c>
      <c r="Y47" s="9">
        <v>2.5</v>
      </c>
      <c r="Z47" s="9">
        <v>2.2599999999999998</v>
      </c>
      <c r="AA47" s="9">
        <v>1.61</v>
      </c>
      <c r="AB47" s="9">
        <v>2.96</v>
      </c>
    </row>
    <row r="48" spans="1:28" ht="30" customHeight="1" x14ac:dyDescent="0.3">
      <c r="A48" s="3"/>
      <c r="B48" s="3"/>
      <c r="C48" s="4">
        <v>48</v>
      </c>
      <c r="D48" s="5">
        <f>D44*C48</f>
        <v>2177.7599999999998</v>
      </c>
      <c r="E48" s="5">
        <f>E44*C48</f>
        <v>1964.6399999999999</v>
      </c>
      <c r="F48" s="5">
        <f t="shared" si="9"/>
        <v>2000.6399999999999</v>
      </c>
      <c r="G48" s="5">
        <f t="shared" si="8"/>
        <v>1997.6799999999998</v>
      </c>
      <c r="H48" s="5">
        <f>C48*H44</f>
        <v>1781.28</v>
      </c>
      <c r="I48" s="5">
        <f>C48*I44</f>
        <v>1889.7599999999998</v>
      </c>
      <c r="J48" s="5">
        <f>C48*J44</f>
        <v>2009.7599999999998</v>
      </c>
      <c r="K48" s="20">
        <f>C48*K44</f>
        <v>2081.2799999999997</v>
      </c>
      <c r="L48" s="5">
        <f>C48*L44</f>
        <v>2161.44</v>
      </c>
      <c r="M48" s="5">
        <f>C48*M44</f>
        <v>2166.7200000000003</v>
      </c>
      <c r="N48" s="5">
        <f>C48*N44</f>
        <v>2184.48</v>
      </c>
      <c r="U48" s="9">
        <v>0.37</v>
      </c>
      <c r="V48" s="9">
        <v>0.11</v>
      </c>
      <c r="W48" s="9">
        <v>1.67</v>
      </c>
      <c r="X48" s="9">
        <v>1.49</v>
      </c>
      <c r="Y48" s="9">
        <v>2.5</v>
      </c>
      <c r="Z48" s="9">
        <v>2.2599999999999998</v>
      </c>
      <c r="AA48" s="9">
        <v>1.61</v>
      </c>
      <c r="AB48" s="9">
        <v>2.96</v>
      </c>
    </row>
    <row r="49" spans="1:28" ht="30" customHeight="1" x14ac:dyDescent="0.3">
      <c r="A49" s="3" t="s">
        <v>6</v>
      </c>
      <c r="B49" s="3" t="s">
        <v>16</v>
      </c>
      <c r="C49" s="4" t="s">
        <v>8</v>
      </c>
      <c r="D49" s="5">
        <v>45.24</v>
      </c>
      <c r="E49" s="5">
        <f>D49-4.44</f>
        <v>40.800000000000004</v>
      </c>
      <c r="F49" s="5">
        <f>E49+0.75</f>
        <v>41.550000000000004</v>
      </c>
      <c r="G49" s="5">
        <f t="shared" si="8"/>
        <v>38.590000000000003</v>
      </c>
      <c r="H49" s="5">
        <f>G49-AA49</f>
        <v>36.980000000000004</v>
      </c>
      <c r="I49" s="5">
        <f>H49+Z49</f>
        <v>39.24</v>
      </c>
      <c r="J49" s="5">
        <f>I49+Y49</f>
        <v>41.74</v>
      </c>
      <c r="K49" s="20">
        <f>J49+X49</f>
        <v>43.230000000000004</v>
      </c>
      <c r="L49" s="5">
        <f>K49+W49</f>
        <v>44.900000000000006</v>
      </c>
      <c r="M49" s="5">
        <f>L49+V49</f>
        <v>45.010000000000005</v>
      </c>
      <c r="N49" s="5">
        <f t="shared" si="1"/>
        <v>45.38</v>
      </c>
      <c r="U49" s="9">
        <v>0.37</v>
      </c>
      <c r="V49" s="9">
        <v>0.11</v>
      </c>
      <c r="W49" s="9">
        <v>1.67</v>
      </c>
      <c r="X49" s="9">
        <v>1.49</v>
      </c>
      <c r="Y49" s="9">
        <v>2.5</v>
      </c>
      <c r="Z49" s="9">
        <v>2.2599999999999998</v>
      </c>
      <c r="AA49" s="9">
        <v>1.61</v>
      </c>
      <c r="AB49" s="9">
        <v>2.96</v>
      </c>
    </row>
    <row r="50" spans="1:28" ht="30" customHeight="1" x14ac:dyDescent="0.3">
      <c r="A50" s="3"/>
      <c r="B50" s="3"/>
      <c r="C50" s="4">
        <v>9</v>
      </c>
      <c r="D50" s="5">
        <f>D49*C50</f>
        <v>407.16</v>
      </c>
      <c r="E50" s="5">
        <f>E49*C50</f>
        <v>367.20000000000005</v>
      </c>
      <c r="F50" s="5">
        <f>C50*$F$49</f>
        <v>373.95000000000005</v>
      </c>
      <c r="G50" s="5">
        <f t="shared" si="8"/>
        <v>370.99000000000007</v>
      </c>
      <c r="H50" s="5">
        <f>C50*H49</f>
        <v>332.82000000000005</v>
      </c>
      <c r="I50" s="5">
        <f>C50*I49</f>
        <v>353.16</v>
      </c>
      <c r="J50" s="5">
        <f>C50*J49</f>
        <v>375.66</v>
      </c>
      <c r="K50" s="20">
        <f>C50*K49</f>
        <v>389.07000000000005</v>
      </c>
      <c r="L50" s="5">
        <f>C50*L49</f>
        <v>404.1</v>
      </c>
      <c r="M50" s="5">
        <f>C50*M49</f>
        <v>405.09000000000003</v>
      </c>
      <c r="N50" s="5">
        <f>C50*N49</f>
        <v>408.42</v>
      </c>
      <c r="U50" s="9">
        <v>0.37</v>
      </c>
      <c r="V50" s="9">
        <v>0.11</v>
      </c>
      <c r="W50" s="9">
        <v>1.67</v>
      </c>
      <c r="X50" s="9">
        <v>1.49</v>
      </c>
      <c r="Y50" s="9">
        <v>2.5</v>
      </c>
      <c r="Z50" s="9">
        <v>2.2599999999999998</v>
      </c>
      <c r="AA50" s="9">
        <v>1.61</v>
      </c>
      <c r="AB50" s="9">
        <v>2.96</v>
      </c>
    </row>
    <row r="51" spans="1:28" ht="30" customHeight="1" x14ac:dyDescent="0.3">
      <c r="A51" s="3"/>
      <c r="B51" s="3"/>
      <c r="C51" s="4">
        <v>14</v>
      </c>
      <c r="D51" s="5">
        <f>D49*C51</f>
        <v>633.36</v>
      </c>
      <c r="E51" s="5">
        <f>E49*C51</f>
        <v>571.20000000000005</v>
      </c>
      <c r="F51" s="5">
        <f t="shared" ref="F51:F53" si="10">C51*$F$49</f>
        <v>581.70000000000005</v>
      </c>
      <c r="G51" s="5">
        <f t="shared" si="8"/>
        <v>578.74</v>
      </c>
      <c r="H51" s="5">
        <f>C51*H49</f>
        <v>517.72</v>
      </c>
      <c r="I51" s="5">
        <f>C51*I49</f>
        <v>549.36</v>
      </c>
      <c r="J51" s="5">
        <f>C51*J49</f>
        <v>584.36</v>
      </c>
      <c r="K51" s="20">
        <f>C51*K49</f>
        <v>605.22</v>
      </c>
      <c r="L51" s="5">
        <f>C51*L49</f>
        <v>628.60000000000014</v>
      </c>
      <c r="M51" s="5">
        <f>C51*M49</f>
        <v>630.1400000000001</v>
      </c>
      <c r="N51" s="5">
        <f>C51*N49</f>
        <v>635.32000000000005</v>
      </c>
      <c r="U51" s="9">
        <v>0.37</v>
      </c>
      <c r="V51" s="9">
        <v>0.11</v>
      </c>
      <c r="W51" s="9">
        <v>1.67</v>
      </c>
      <c r="X51" s="9">
        <v>1.49</v>
      </c>
      <c r="Y51" s="9">
        <v>2.5</v>
      </c>
      <c r="Z51" s="9">
        <v>2.2599999999999998</v>
      </c>
      <c r="AA51" s="9">
        <v>1.61</v>
      </c>
      <c r="AB51" s="9">
        <v>2.96</v>
      </c>
    </row>
    <row r="52" spans="1:28" ht="30" customHeight="1" x14ac:dyDescent="0.3">
      <c r="A52" s="3"/>
      <c r="B52" s="3"/>
      <c r="C52" s="4">
        <v>19</v>
      </c>
      <c r="D52" s="5">
        <f>D49*C52</f>
        <v>859.56000000000006</v>
      </c>
      <c r="E52" s="5">
        <f>E49*C52</f>
        <v>775.2</v>
      </c>
      <c r="F52" s="5">
        <f t="shared" si="10"/>
        <v>789.45</v>
      </c>
      <c r="G52" s="5">
        <f t="shared" si="8"/>
        <v>786.49</v>
      </c>
      <c r="H52" s="5">
        <f>C52*H49</f>
        <v>702.62000000000012</v>
      </c>
      <c r="I52" s="5">
        <f>C52*I49</f>
        <v>745.56000000000006</v>
      </c>
      <c r="J52" s="5">
        <f>C52*J49</f>
        <v>793.06000000000006</v>
      </c>
      <c r="K52" s="20">
        <f>C52*K49</f>
        <v>821.37000000000012</v>
      </c>
      <c r="L52" s="5">
        <f>C52*L49</f>
        <v>853.10000000000014</v>
      </c>
      <c r="M52" s="5">
        <f>C52*M49</f>
        <v>855.19</v>
      </c>
      <c r="N52" s="5">
        <f>C52*N49</f>
        <v>862.22</v>
      </c>
      <c r="U52" s="9">
        <v>0.37</v>
      </c>
      <c r="V52" s="9">
        <v>0.11</v>
      </c>
      <c r="W52" s="9">
        <v>1.67</v>
      </c>
      <c r="X52" s="9">
        <v>1.49</v>
      </c>
      <c r="Y52" s="9">
        <v>2.5</v>
      </c>
      <c r="Z52" s="9">
        <v>2.2599999999999998</v>
      </c>
      <c r="AA52" s="9">
        <v>1.61</v>
      </c>
      <c r="AB52" s="9">
        <v>2.96</v>
      </c>
    </row>
    <row r="53" spans="1:28" ht="30" customHeight="1" x14ac:dyDescent="0.3">
      <c r="A53" s="3"/>
      <c r="B53" s="3"/>
      <c r="C53" s="4">
        <v>48</v>
      </c>
      <c r="D53" s="5">
        <f>D49*C53</f>
        <v>2171.52</v>
      </c>
      <c r="E53" s="5">
        <f>E49*C53</f>
        <v>1958.4</v>
      </c>
      <c r="F53" s="5">
        <f t="shared" si="10"/>
        <v>1994.4</v>
      </c>
      <c r="G53" s="5">
        <f t="shared" si="8"/>
        <v>1991.44</v>
      </c>
      <c r="H53" s="5">
        <f>C53*H49</f>
        <v>1775.0400000000002</v>
      </c>
      <c r="I53" s="5">
        <f>C53*I49</f>
        <v>1883.52</v>
      </c>
      <c r="J53" s="5">
        <f>C53*J49</f>
        <v>2003.52</v>
      </c>
      <c r="K53" s="20">
        <f>C53*K49</f>
        <v>2075.04</v>
      </c>
      <c r="L53" s="5">
        <f>C53*L49</f>
        <v>2155.2000000000003</v>
      </c>
      <c r="M53" s="5">
        <f>C53*M49</f>
        <v>2160.4800000000005</v>
      </c>
      <c r="N53" s="5">
        <f>C53*N49</f>
        <v>2178.2400000000002</v>
      </c>
      <c r="U53" s="9">
        <v>0.37</v>
      </c>
      <c r="V53" s="9">
        <v>0.11</v>
      </c>
      <c r="W53" s="9">
        <v>1.67</v>
      </c>
      <c r="X53" s="9">
        <v>1.49</v>
      </c>
      <c r="Y53" s="9">
        <v>2.5</v>
      </c>
      <c r="Z53" s="9">
        <v>2.2599999999999998</v>
      </c>
      <c r="AA53" s="9">
        <v>1.61</v>
      </c>
      <c r="AB53" s="9">
        <v>2.96</v>
      </c>
    </row>
    <row r="54" spans="1:28" ht="30" customHeight="1" x14ac:dyDescent="0.3">
      <c r="A54" s="3" t="s">
        <v>17</v>
      </c>
      <c r="B54" s="3" t="s">
        <v>7</v>
      </c>
      <c r="C54" s="4" t="s">
        <v>8</v>
      </c>
      <c r="D54" s="5">
        <v>44.14</v>
      </c>
      <c r="E54" s="5">
        <f>D54-4.44</f>
        <v>39.700000000000003</v>
      </c>
      <c r="F54" s="5">
        <f>E54+0.75</f>
        <v>40.450000000000003</v>
      </c>
      <c r="G54" s="5">
        <f t="shared" si="8"/>
        <v>37.49</v>
      </c>
      <c r="H54" s="5">
        <f>G54-AA54</f>
        <v>35.880000000000003</v>
      </c>
      <c r="I54" s="5">
        <f>H54+Z54</f>
        <v>38.14</v>
      </c>
      <c r="J54" s="5">
        <f>I54+Y53</f>
        <v>40.64</v>
      </c>
      <c r="K54" s="20">
        <f>J54+X54</f>
        <v>42.13</v>
      </c>
      <c r="L54" s="5">
        <f>K54+W54</f>
        <v>43.800000000000004</v>
      </c>
      <c r="M54" s="5">
        <f>L54+V54</f>
        <v>43.910000000000004</v>
      </c>
      <c r="N54" s="5">
        <f t="shared" si="1"/>
        <v>44.28</v>
      </c>
      <c r="U54" s="9">
        <v>0.37</v>
      </c>
      <c r="V54" s="9">
        <v>0.11</v>
      </c>
      <c r="W54" s="9">
        <v>1.67</v>
      </c>
      <c r="X54" s="9">
        <v>1.49</v>
      </c>
      <c r="Y54" s="9">
        <v>2.5</v>
      </c>
      <c r="Z54" s="9">
        <v>2.2599999999999998</v>
      </c>
      <c r="AA54" s="9">
        <v>1.61</v>
      </c>
      <c r="AB54" s="9">
        <v>2.96</v>
      </c>
    </row>
    <row r="55" spans="1:28" ht="30" customHeight="1" x14ac:dyDescent="0.3">
      <c r="A55" s="3"/>
      <c r="B55" s="3"/>
      <c r="C55" s="4">
        <v>9</v>
      </c>
      <c r="D55" s="5">
        <f>D54*C55</f>
        <v>397.26</v>
      </c>
      <c r="E55" s="5">
        <f>E54*C55</f>
        <v>357.3</v>
      </c>
      <c r="F55" s="5">
        <f>C55*$F$54</f>
        <v>364.05</v>
      </c>
      <c r="G55" s="5">
        <f t="shared" si="8"/>
        <v>361.09000000000003</v>
      </c>
      <c r="H55" s="5">
        <f>C55*H54</f>
        <v>322.92</v>
      </c>
      <c r="I55" s="5">
        <f>C55*I54</f>
        <v>343.26</v>
      </c>
      <c r="J55" s="5">
        <f>C55*J54</f>
        <v>365.76</v>
      </c>
      <c r="K55" s="20">
        <f>C55*K54</f>
        <v>379.17</v>
      </c>
      <c r="L55" s="5">
        <f>C55*L54</f>
        <v>394.20000000000005</v>
      </c>
      <c r="M55" s="5">
        <f>C55*M54</f>
        <v>395.19000000000005</v>
      </c>
      <c r="N55" s="5">
        <f>C55*N54</f>
        <v>398.52</v>
      </c>
      <c r="U55" s="9">
        <v>0.37</v>
      </c>
      <c r="V55" s="9">
        <v>0.11</v>
      </c>
      <c r="W55" s="9">
        <v>1.67</v>
      </c>
      <c r="X55" s="9">
        <v>1.49</v>
      </c>
      <c r="Y55" s="9">
        <v>2.5</v>
      </c>
      <c r="Z55" s="9">
        <v>2.2599999999999998</v>
      </c>
      <c r="AA55" s="9">
        <v>1.61</v>
      </c>
      <c r="AB55" s="9">
        <v>2.96</v>
      </c>
    </row>
    <row r="56" spans="1:28" ht="30" customHeight="1" x14ac:dyDescent="0.3">
      <c r="A56" s="3"/>
      <c r="B56" s="3"/>
      <c r="C56" s="4">
        <v>14</v>
      </c>
      <c r="D56" s="5">
        <f>D54*C56</f>
        <v>617.96</v>
      </c>
      <c r="E56" s="5">
        <f>E54*C56</f>
        <v>555.80000000000007</v>
      </c>
      <c r="F56" s="5">
        <f t="shared" ref="F56:F58" si="11">C56*$F$54</f>
        <v>566.30000000000007</v>
      </c>
      <c r="G56" s="5">
        <f t="shared" si="8"/>
        <v>563.34</v>
      </c>
      <c r="H56" s="5">
        <f>C56*H54</f>
        <v>502.32000000000005</v>
      </c>
      <c r="I56" s="5">
        <f>C56*I54</f>
        <v>533.96</v>
      </c>
      <c r="J56" s="5">
        <f>C56*J54</f>
        <v>568.96</v>
      </c>
      <c r="K56" s="20">
        <f>C56*K54</f>
        <v>589.82000000000005</v>
      </c>
      <c r="L56" s="5">
        <f>C56*L54</f>
        <v>613.20000000000005</v>
      </c>
      <c r="M56" s="5">
        <f>C56*M54</f>
        <v>614.74</v>
      </c>
      <c r="N56" s="5">
        <f>C56*N54</f>
        <v>619.92000000000007</v>
      </c>
      <c r="U56" s="9">
        <v>0.37</v>
      </c>
      <c r="V56" s="9">
        <v>0.11</v>
      </c>
      <c r="W56" s="9">
        <v>1.67</v>
      </c>
      <c r="X56" s="9">
        <v>1.49</v>
      </c>
      <c r="Y56" s="9">
        <v>2.5</v>
      </c>
      <c r="Z56" s="9">
        <v>2.2599999999999998</v>
      </c>
      <c r="AA56" s="9">
        <v>1.61</v>
      </c>
      <c r="AB56" s="9">
        <v>2.96</v>
      </c>
    </row>
    <row r="57" spans="1:28" ht="30" customHeight="1" x14ac:dyDescent="0.3">
      <c r="A57" s="3"/>
      <c r="B57" s="3"/>
      <c r="C57" s="4">
        <v>19</v>
      </c>
      <c r="D57" s="5">
        <f>D54*C57</f>
        <v>838.66</v>
      </c>
      <c r="E57" s="5">
        <f>E54*C57</f>
        <v>754.30000000000007</v>
      </c>
      <c r="F57" s="5">
        <f t="shared" si="11"/>
        <v>768.55000000000007</v>
      </c>
      <c r="G57" s="5">
        <f t="shared" si="8"/>
        <v>765.59</v>
      </c>
      <c r="H57" s="5">
        <f>C57*H54</f>
        <v>681.72</v>
      </c>
      <c r="I57" s="5">
        <f>C57*I54</f>
        <v>724.66</v>
      </c>
      <c r="J57" s="5">
        <f>C57*J54</f>
        <v>772.16</v>
      </c>
      <c r="K57" s="20">
        <f>C57*K54</f>
        <v>800.47</v>
      </c>
      <c r="L57" s="5">
        <f>C57*L54</f>
        <v>832.2</v>
      </c>
      <c r="M57" s="5">
        <f>C57*M54</f>
        <v>834.29000000000008</v>
      </c>
      <c r="N57" s="5">
        <f>C57*N54</f>
        <v>841.32</v>
      </c>
      <c r="U57" s="9">
        <v>0.37</v>
      </c>
      <c r="V57" s="9">
        <v>0.11</v>
      </c>
      <c r="W57" s="9">
        <v>1.67</v>
      </c>
      <c r="X57" s="9">
        <v>1.49</v>
      </c>
      <c r="Y57" s="9">
        <v>2.5</v>
      </c>
      <c r="Z57" s="9">
        <v>2.2599999999999998</v>
      </c>
      <c r="AA57" s="9">
        <v>1.61</v>
      </c>
      <c r="AB57" s="9">
        <v>2.96</v>
      </c>
    </row>
    <row r="58" spans="1:28" ht="30" customHeight="1" x14ac:dyDescent="0.3">
      <c r="A58" s="3"/>
      <c r="B58" s="3"/>
      <c r="C58" s="4">
        <v>48</v>
      </c>
      <c r="D58" s="5">
        <f>D54*C58</f>
        <v>2118.7200000000003</v>
      </c>
      <c r="E58" s="5">
        <f>E54*C58</f>
        <v>1905.6000000000001</v>
      </c>
      <c r="F58" s="5">
        <f t="shared" si="11"/>
        <v>1941.6000000000001</v>
      </c>
      <c r="G58" s="5">
        <f t="shared" si="8"/>
        <v>1938.64</v>
      </c>
      <c r="H58" s="5">
        <f>C58*H54</f>
        <v>1722.2400000000002</v>
      </c>
      <c r="I58" s="5">
        <f>C58*I54</f>
        <v>1830.72</v>
      </c>
      <c r="J58" s="5">
        <f>C58*J54</f>
        <v>1950.72</v>
      </c>
      <c r="K58" s="20">
        <f>C58*K54</f>
        <v>2022.2400000000002</v>
      </c>
      <c r="L58" s="5">
        <f>C58*L54</f>
        <v>2102.4</v>
      </c>
      <c r="M58" s="5">
        <f>C58*M54</f>
        <v>2107.6800000000003</v>
      </c>
      <c r="N58" s="5">
        <f>C58*N54</f>
        <v>2125.44</v>
      </c>
      <c r="U58" s="9">
        <v>0.37</v>
      </c>
      <c r="V58" s="9">
        <v>0.11</v>
      </c>
      <c r="W58" s="9">
        <v>1.67</v>
      </c>
      <c r="X58" s="9">
        <v>1.49</v>
      </c>
      <c r="Y58" s="9">
        <v>2.5</v>
      </c>
      <c r="Z58" s="9">
        <v>2.2599999999999998</v>
      </c>
      <c r="AA58" s="9">
        <v>1.61</v>
      </c>
      <c r="AB58" s="9">
        <v>2.96</v>
      </c>
    </row>
    <row r="59" spans="1:28" ht="30" customHeight="1" x14ac:dyDescent="0.3">
      <c r="A59" s="3" t="s">
        <v>17</v>
      </c>
      <c r="B59" s="3" t="s">
        <v>9</v>
      </c>
      <c r="C59" s="4" t="s">
        <v>8</v>
      </c>
      <c r="D59" s="5">
        <v>45.28</v>
      </c>
      <c r="E59" s="5">
        <f>D59-4.44</f>
        <v>40.840000000000003</v>
      </c>
      <c r="F59" s="5">
        <f>E59+0.75</f>
        <v>41.59</v>
      </c>
      <c r="G59" s="5">
        <f t="shared" si="8"/>
        <v>38.630000000000003</v>
      </c>
      <c r="H59" s="5">
        <f>G59-AA59</f>
        <v>37.020000000000003</v>
      </c>
      <c r="I59" s="5">
        <f>H59+Z59</f>
        <v>39.28</v>
      </c>
      <c r="J59" s="5">
        <f>I59+Y59</f>
        <v>41.78</v>
      </c>
      <c r="K59" s="20">
        <f>J59+X59</f>
        <v>43.27</v>
      </c>
      <c r="L59" s="5">
        <f>K59+W59</f>
        <v>44.940000000000005</v>
      </c>
      <c r="M59" s="5">
        <f>L59+V59</f>
        <v>45.050000000000004</v>
      </c>
      <c r="N59" s="5">
        <f t="shared" si="1"/>
        <v>45.42</v>
      </c>
      <c r="U59" s="9">
        <v>0.37</v>
      </c>
      <c r="V59" s="9">
        <v>0.11</v>
      </c>
      <c r="W59" s="9">
        <v>1.67</v>
      </c>
      <c r="X59" s="9">
        <v>1.49</v>
      </c>
      <c r="Y59" s="9">
        <v>2.5</v>
      </c>
      <c r="Z59" s="9">
        <v>2.2599999999999998</v>
      </c>
      <c r="AA59" s="9">
        <v>1.61</v>
      </c>
      <c r="AB59" s="9">
        <v>2.96</v>
      </c>
    </row>
    <row r="60" spans="1:28" ht="30" customHeight="1" x14ac:dyDescent="0.3">
      <c r="A60" s="3"/>
      <c r="B60" s="3"/>
      <c r="C60" s="4">
        <v>9</v>
      </c>
      <c r="D60" s="5">
        <f>D59*C60</f>
        <v>407.52</v>
      </c>
      <c r="E60" s="5">
        <f>E59*C60</f>
        <v>367.56000000000006</v>
      </c>
      <c r="F60" s="5">
        <f>C60*$F$59</f>
        <v>374.31000000000006</v>
      </c>
      <c r="G60" s="5">
        <f t="shared" si="8"/>
        <v>371.35000000000008</v>
      </c>
      <c r="H60" s="5">
        <f>C60*H59</f>
        <v>333.18</v>
      </c>
      <c r="I60" s="5">
        <f>C60*I59</f>
        <v>353.52</v>
      </c>
      <c r="J60" s="5">
        <f>C60*J59</f>
        <v>376.02</v>
      </c>
      <c r="K60" s="20">
        <f>C60*K59</f>
        <v>389.43</v>
      </c>
      <c r="L60" s="5">
        <f>C60*L59</f>
        <v>404.46000000000004</v>
      </c>
      <c r="M60" s="5">
        <f>C60*M59</f>
        <v>405.45000000000005</v>
      </c>
      <c r="N60" s="5">
        <f>C60*N59</f>
        <v>408.78000000000003</v>
      </c>
      <c r="U60" s="9">
        <v>0.37</v>
      </c>
      <c r="V60" s="9">
        <v>0.11</v>
      </c>
      <c r="W60" s="9">
        <v>1.67</v>
      </c>
      <c r="X60" s="9">
        <v>1.49</v>
      </c>
      <c r="Y60" s="9">
        <v>2.5</v>
      </c>
      <c r="Z60" s="9">
        <v>2.2599999999999998</v>
      </c>
      <c r="AA60" s="9">
        <v>1.61</v>
      </c>
      <c r="AB60" s="9">
        <v>2.96</v>
      </c>
    </row>
    <row r="61" spans="1:28" ht="30" customHeight="1" x14ac:dyDescent="0.3">
      <c r="A61" s="3"/>
      <c r="B61" s="3"/>
      <c r="C61" s="4">
        <v>14</v>
      </c>
      <c r="D61" s="5">
        <f>D59*C61</f>
        <v>633.92000000000007</v>
      </c>
      <c r="E61" s="5">
        <f>E59*C61</f>
        <v>571.76</v>
      </c>
      <c r="F61" s="5">
        <f t="shared" ref="F61:F63" si="12">C61*$F$59</f>
        <v>582.26</v>
      </c>
      <c r="G61" s="5">
        <f t="shared" si="8"/>
        <v>579.29999999999995</v>
      </c>
      <c r="H61" s="5">
        <f>C61*H59</f>
        <v>518.28000000000009</v>
      </c>
      <c r="I61" s="5">
        <f>C61*I59</f>
        <v>549.92000000000007</v>
      </c>
      <c r="J61" s="5">
        <f>C61*J59</f>
        <v>584.92000000000007</v>
      </c>
      <c r="K61" s="20">
        <f>C61*K59</f>
        <v>605.78000000000009</v>
      </c>
      <c r="L61" s="5">
        <f>C61*L59</f>
        <v>629.16000000000008</v>
      </c>
      <c r="M61" s="5">
        <f>C61*M59</f>
        <v>630.70000000000005</v>
      </c>
      <c r="N61" s="5">
        <f>C61*N59</f>
        <v>635.88</v>
      </c>
      <c r="U61" s="9">
        <v>0.37</v>
      </c>
      <c r="V61" s="9">
        <v>0.11</v>
      </c>
      <c r="W61" s="9">
        <v>1.67</v>
      </c>
      <c r="X61" s="9">
        <v>1.49</v>
      </c>
      <c r="Y61" s="9">
        <v>2.5</v>
      </c>
      <c r="Z61" s="9">
        <v>2.2599999999999998</v>
      </c>
      <c r="AA61" s="9">
        <v>1.61</v>
      </c>
      <c r="AB61" s="9">
        <v>2.96</v>
      </c>
    </row>
    <row r="62" spans="1:28" ht="30" customHeight="1" x14ac:dyDescent="0.3">
      <c r="A62" s="3"/>
      <c r="B62" s="3"/>
      <c r="C62" s="4">
        <v>19</v>
      </c>
      <c r="D62" s="5">
        <f>D59*C62</f>
        <v>860.32</v>
      </c>
      <c r="E62" s="5">
        <f>E59*C62</f>
        <v>775.96</v>
      </c>
      <c r="F62" s="5">
        <f t="shared" si="12"/>
        <v>790.21</v>
      </c>
      <c r="G62" s="5">
        <f t="shared" si="8"/>
        <v>787.25</v>
      </c>
      <c r="H62" s="5">
        <f>C62*H59</f>
        <v>703.38000000000011</v>
      </c>
      <c r="I62" s="5">
        <f>C62*I59</f>
        <v>746.32</v>
      </c>
      <c r="J62" s="5">
        <f>C62*J59</f>
        <v>793.82</v>
      </c>
      <c r="K62" s="20">
        <f>C62*K59</f>
        <v>822.13000000000011</v>
      </c>
      <c r="L62" s="5">
        <f>C62*L59</f>
        <v>853.86000000000013</v>
      </c>
      <c r="M62" s="5">
        <f>C62*M59</f>
        <v>855.95</v>
      </c>
      <c r="N62" s="5">
        <f>C62*N59</f>
        <v>862.98</v>
      </c>
      <c r="U62" s="9">
        <v>0.37</v>
      </c>
      <c r="V62" s="9">
        <v>0.11</v>
      </c>
      <c r="W62" s="9">
        <v>1.67</v>
      </c>
      <c r="X62" s="9">
        <v>1.49</v>
      </c>
      <c r="Y62" s="9">
        <v>2.5</v>
      </c>
      <c r="Z62" s="9">
        <v>2.2599999999999998</v>
      </c>
      <c r="AA62" s="9">
        <v>1.61</v>
      </c>
      <c r="AB62" s="9">
        <v>2.96</v>
      </c>
    </row>
    <row r="63" spans="1:28" ht="30" customHeight="1" x14ac:dyDescent="0.3">
      <c r="A63" s="3"/>
      <c r="B63" s="3"/>
      <c r="C63" s="4">
        <v>48</v>
      </c>
      <c r="D63" s="5">
        <f>D59*C63</f>
        <v>2173.44</v>
      </c>
      <c r="E63" s="5">
        <f>E59*C63</f>
        <v>1960.3200000000002</v>
      </c>
      <c r="F63" s="5">
        <f t="shared" si="12"/>
        <v>1996.3200000000002</v>
      </c>
      <c r="G63" s="5">
        <f t="shared" si="8"/>
        <v>1993.3600000000001</v>
      </c>
      <c r="H63" s="5">
        <f>C63*H59</f>
        <v>1776.96</v>
      </c>
      <c r="I63" s="5">
        <f>C63*I59</f>
        <v>1885.44</v>
      </c>
      <c r="J63" s="5">
        <f>C63*J59</f>
        <v>2005.44</v>
      </c>
      <c r="K63" s="20">
        <f>C63*K59</f>
        <v>2076.96</v>
      </c>
      <c r="L63" s="5">
        <f>C63*L59</f>
        <v>2157.1200000000003</v>
      </c>
      <c r="M63" s="5">
        <f>C63*M59</f>
        <v>2162.4</v>
      </c>
      <c r="N63" s="5">
        <f>C63*N59</f>
        <v>2180.16</v>
      </c>
      <c r="U63" s="9">
        <v>0.37</v>
      </c>
      <c r="V63" s="9">
        <v>0.11</v>
      </c>
      <c r="W63" s="9">
        <v>1.67</v>
      </c>
      <c r="X63" s="9">
        <v>1.49</v>
      </c>
      <c r="Y63" s="9">
        <v>2.5</v>
      </c>
      <c r="Z63" s="9">
        <v>2.2599999999999998</v>
      </c>
      <c r="AA63" s="9">
        <v>1.61</v>
      </c>
      <c r="AB63" s="9">
        <v>2.96</v>
      </c>
    </row>
    <row r="64" spans="1:28" ht="30" customHeight="1" x14ac:dyDescent="0.3">
      <c r="A64" s="3" t="s">
        <v>17</v>
      </c>
      <c r="B64" s="3" t="s">
        <v>10</v>
      </c>
      <c r="C64" s="4" t="s">
        <v>8</v>
      </c>
      <c r="D64" s="5">
        <v>45.14</v>
      </c>
      <c r="E64" s="5">
        <f>D64-4.44</f>
        <v>40.700000000000003</v>
      </c>
      <c r="F64" s="5">
        <f>E64+0.75</f>
        <v>41.45</v>
      </c>
      <c r="G64" s="5">
        <f t="shared" si="8"/>
        <v>38.49</v>
      </c>
      <c r="H64" s="5">
        <f>G64-AA64</f>
        <v>36.880000000000003</v>
      </c>
      <c r="I64" s="5">
        <f>H64+Z64</f>
        <v>39.14</v>
      </c>
      <c r="J64" s="5">
        <f>I64+Y64</f>
        <v>41.64</v>
      </c>
      <c r="K64" s="20">
        <f>J64+X64</f>
        <v>43.13</v>
      </c>
      <c r="L64" s="5">
        <f>K64+W64</f>
        <v>44.800000000000004</v>
      </c>
      <c r="M64" s="5">
        <f>L64+V64</f>
        <v>44.910000000000004</v>
      </c>
      <c r="N64" s="5">
        <f t="shared" si="1"/>
        <v>45.28</v>
      </c>
      <c r="U64" s="9">
        <v>0.37</v>
      </c>
      <c r="V64" s="9">
        <v>0.11</v>
      </c>
      <c r="W64" s="9">
        <v>1.67</v>
      </c>
      <c r="X64" s="9">
        <v>1.49</v>
      </c>
      <c r="Y64" s="9">
        <v>2.5</v>
      </c>
      <c r="Z64" s="9">
        <v>2.2599999999999998</v>
      </c>
      <c r="AA64" s="9">
        <v>1.61</v>
      </c>
      <c r="AB64" s="9">
        <v>2.96</v>
      </c>
    </row>
    <row r="65" spans="1:28" ht="30" customHeight="1" x14ac:dyDescent="0.3">
      <c r="A65" s="3"/>
      <c r="B65" s="3"/>
      <c r="C65" s="4">
        <v>9</v>
      </c>
      <c r="D65" s="5">
        <f>D64*C65</f>
        <v>406.26</v>
      </c>
      <c r="E65" s="5">
        <f>E64*C65</f>
        <v>366.3</v>
      </c>
      <c r="F65" s="5">
        <f>C65*$F$64</f>
        <v>373.05</v>
      </c>
      <c r="G65" s="5">
        <f t="shared" si="8"/>
        <v>370.09000000000003</v>
      </c>
      <c r="H65" s="5">
        <f>C65*H64</f>
        <v>331.92</v>
      </c>
      <c r="I65" s="5">
        <f>C65*I64</f>
        <v>352.26</v>
      </c>
      <c r="J65" s="5">
        <f>C65*J64</f>
        <v>374.76</v>
      </c>
      <c r="K65" s="20">
        <f>C65*K64</f>
        <v>388.17</v>
      </c>
      <c r="L65" s="5">
        <f>C65*L64</f>
        <v>403.20000000000005</v>
      </c>
      <c r="M65" s="5">
        <f>C65*M64</f>
        <v>404.19000000000005</v>
      </c>
      <c r="N65" s="5">
        <f>C65*N64</f>
        <v>407.52</v>
      </c>
      <c r="U65" s="9">
        <v>0.37</v>
      </c>
      <c r="V65" s="9">
        <v>0.11</v>
      </c>
      <c r="W65" s="9">
        <v>1.67</v>
      </c>
      <c r="X65" s="9">
        <v>1.49</v>
      </c>
      <c r="Y65" s="9">
        <v>2.5</v>
      </c>
      <c r="Z65" s="9">
        <v>2.2599999999999998</v>
      </c>
      <c r="AA65" s="9">
        <v>1.61</v>
      </c>
      <c r="AB65" s="9">
        <v>2.96</v>
      </c>
    </row>
    <row r="66" spans="1:28" ht="30" customHeight="1" x14ac:dyDescent="0.3">
      <c r="A66" s="3"/>
      <c r="B66" s="3"/>
      <c r="C66" s="4">
        <v>14</v>
      </c>
      <c r="D66" s="5">
        <f>D64*C66</f>
        <v>631.96</v>
      </c>
      <c r="E66" s="5">
        <f>E64*C66</f>
        <v>569.80000000000007</v>
      </c>
      <c r="F66" s="5">
        <f t="shared" ref="F66:F68" si="13">C66*$F$64</f>
        <v>580.30000000000007</v>
      </c>
      <c r="G66" s="5">
        <f t="shared" si="8"/>
        <v>577.34</v>
      </c>
      <c r="H66" s="5">
        <f>C66*H64</f>
        <v>516.32000000000005</v>
      </c>
      <c r="I66" s="5">
        <f>C66*I64</f>
        <v>547.96</v>
      </c>
      <c r="J66" s="5">
        <f>C66*J64</f>
        <v>582.96</v>
      </c>
      <c r="K66" s="20">
        <f>C66*K64</f>
        <v>603.82000000000005</v>
      </c>
      <c r="L66" s="5">
        <f>C66*L64</f>
        <v>627.20000000000005</v>
      </c>
      <c r="M66" s="5">
        <f>C66*M64</f>
        <v>628.74</v>
      </c>
      <c r="N66" s="5">
        <f>C66*N64</f>
        <v>633.92000000000007</v>
      </c>
      <c r="U66" s="9">
        <v>0.37</v>
      </c>
      <c r="V66" s="9">
        <v>0.11</v>
      </c>
      <c r="W66" s="9">
        <v>1.67</v>
      </c>
      <c r="X66" s="9">
        <v>1.49</v>
      </c>
      <c r="Y66" s="9">
        <v>2.5</v>
      </c>
      <c r="Z66" s="9">
        <v>2.2599999999999998</v>
      </c>
      <c r="AA66" s="9">
        <v>1.61</v>
      </c>
      <c r="AB66" s="9">
        <v>2.96</v>
      </c>
    </row>
    <row r="67" spans="1:28" ht="30" customHeight="1" x14ac:dyDescent="0.3">
      <c r="A67" s="3"/>
      <c r="B67" s="3"/>
      <c r="C67" s="4">
        <v>19</v>
      </c>
      <c r="D67" s="5">
        <f>D64*C67</f>
        <v>857.66</v>
      </c>
      <c r="E67" s="5">
        <f>E64*C67</f>
        <v>773.30000000000007</v>
      </c>
      <c r="F67" s="5">
        <f t="shared" si="13"/>
        <v>787.55000000000007</v>
      </c>
      <c r="G67" s="5">
        <f t="shared" si="8"/>
        <v>784.59</v>
      </c>
      <c r="H67" s="5">
        <f>C67*H64</f>
        <v>700.72</v>
      </c>
      <c r="I67" s="5">
        <f>C67*I64</f>
        <v>743.66</v>
      </c>
      <c r="J67" s="5">
        <f>C67*J64</f>
        <v>791.16</v>
      </c>
      <c r="K67" s="20">
        <f>C67*K64</f>
        <v>819.47</v>
      </c>
      <c r="L67" s="5">
        <f>C67*L64</f>
        <v>851.2</v>
      </c>
      <c r="M67" s="5">
        <f>C67*M64</f>
        <v>853.29000000000008</v>
      </c>
      <c r="N67" s="5">
        <f>C67*N64</f>
        <v>860.32</v>
      </c>
      <c r="U67" s="9">
        <v>0.37</v>
      </c>
      <c r="V67" s="9">
        <v>0.11</v>
      </c>
      <c r="W67" s="9">
        <v>1.67</v>
      </c>
      <c r="X67" s="9">
        <v>1.49</v>
      </c>
      <c r="Y67" s="9">
        <v>2.5</v>
      </c>
      <c r="Z67" s="9">
        <v>2.2599999999999998</v>
      </c>
      <c r="AA67" s="9">
        <v>1.61</v>
      </c>
      <c r="AB67" s="9">
        <v>2.96</v>
      </c>
    </row>
    <row r="68" spans="1:28" ht="30" customHeight="1" x14ac:dyDescent="0.3">
      <c r="A68" s="3"/>
      <c r="B68" s="3"/>
      <c r="C68" s="4">
        <v>48</v>
      </c>
      <c r="D68" s="5">
        <f>D64*C68</f>
        <v>2166.7200000000003</v>
      </c>
      <c r="E68" s="5">
        <f>E64*C68</f>
        <v>1953.6000000000001</v>
      </c>
      <c r="F68" s="5">
        <f t="shared" si="13"/>
        <v>1989.6000000000001</v>
      </c>
      <c r="G68" s="5">
        <f t="shared" si="8"/>
        <v>1986.64</v>
      </c>
      <c r="H68" s="5">
        <f>C68*H64</f>
        <v>1770.2400000000002</v>
      </c>
      <c r="I68" s="5">
        <f>C68*I64</f>
        <v>1878.72</v>
      </c>
      <c r="J68" s="5">
        <f>C68*J64</f>
        <v>1998.72</v>
      </c>
      <c r="K68" s="20">
        <f>C68*K64</f>
        <v>2070.2400000000002</v>
      </c>
      <c r="L68" s="5">
        <f>C68*L64</f>
        <v>2150.4</v>
      </c>
      <c r="M68" s="5">
        <f>C68*M64</f>
        <v>2155.6800000000003</v>
      </c>
      <c r="N68" s="5">
        <f>C68*N64</f>
        <v>2173.44</v>
      </c>
      <c r="U68" s="9">
        <v>0.37</v>
      </c>
      <c r="V68" s="9">
        <v>0.11</v>
      </c>
      <c r="W68" s="9">
        <v>1.67</v>
      </c>
      <c r="X68" s="9">
        <v>1.49</v>
      </c>
      <c r="Y68" s="9">
        <v>2.5</v>
      </c>
      <c r="Z68" s="9">
        <v>2.2599999999999998</v>
      </c>
      <c r="AA68" s="9">
        <v>1.61</v>
      </c>
      <c r="AB68" s="9">
        <v>2.96</v>
      </c>
    </row>
    <row r="69" spans="1:28" ht="30" customHeight="1" x14ac:dyDescent="0.3">
      <c r="A69" s="3" t="s">
        <v>17</v>
      </c>
      <c r="B69" s="3" t="s">
        <v>11</v>
      </c>
      <c r="C69" s="4" t="s">
        <v>8</v>
      </c>
      <c r="D69" s="5">
        <v>44.33</v>
      </c>
      <c r="E69" s="5">
        <f>D69-4.44</f>
        <v>39.89</v>
      </c>
      <c r="F69" s="5">
        <f>E69+0.75</f>
        <v>40.64</v>
      </c>
      <c r="G69" s="5">
        <f t="shared" si="8"/>
        <v>37.68</v>
      </c>
      <c r="H69" s="5">
        <f>G69-AA69</f>
        <v>36.07</v>
      </c>
      <c r="I69" s="5">
        <f>H69+Z69</f>
        <v>38.33</v>
      </c>
      <c r="J69" s="5">
        <f>I69+Y69</f>
        <v>40.83</v>
      </c>
      <c r="K69" s="20">
        <f>J69+X69</f>
        <v>42.32</v>
      </c>
      <c r="L69" s="5">
        <f>K69+W70</f>
        <v>43.99</v>
      </c>
      <c r="M69" s="5">
        <f>L69+V69</f>
        <v>44.1</v>
      </c>
      <c r="N69" s="5">
        <f t="shared" si="1"/>
        <v>44.47</v>
      </c>
      <c r="U69" s="9">
        <v>0.37</v>
      </c>
      <c r="V69" s="9">
        <v>0.11</v>
      </c>
      <c r="W69" s="9">
        <v>1.67</v>
      </c>
      <c r="X69" s="9">
        <v>1.49</v>
      </c>
      <c r="Y69" s="9">
        <v>2.5</v>
      </c>
      <c r="Z69" s="9">
        <v>2.2599999999999998</v>
      </c>
      <c r="AA69" s="9">
        <v>1.61</v>
      </c>
      <c r="AB69" s="9">
        <v>2.96</v>
      </c>
    </row>
    <row r="70" spans="1:28" ht="30" customHeight="1" x14ac:dyDescent="0.3">
      <c r="A70" s="3"/>
      <c r="B70" s="3"/>
      <c r="C70" s="4">
        <v>9</v>
      </c>
      <c r="D70" s="5">
        <f>D69*C70</f>
        <v>398.96999999999997</v>
      </c>
      <c r="E70" s="5">
        <f>E69*C70</f>
        <v>359.01</v>
      </c>
      <c r="F70" s="5">
        <f>C70*F69</f>
        <v>365.76</v>
      </c>
      <c r="G70" s="5">
        <f t="shared" si="8"/>
        <v>362.8</v>
      </c>
      <c r="H70" s="5">
        <f>C70*H69</f>
        <v>324.63</v>
      </c>
      <c r="I70" s="5">
        <f>C70*I69</f>
        <v>344.96999999999997</v>
      </c>
      <c r="J70" s="5">
        <f>C70*J69</f>
        <v>367.46999999999997</v>
      </c>
      <c r="K70" s="20">
        <f>C70*K69</f>
        <v>380.88</v>
      </c>
      <c r="L70" s="5">
        <f>C70*L69</f>
        <v>395.91</v>
      </c>
      <c r="M70" s="5">
        <f>C70*M69</f>
        <v>396.90000000000003</v>
      </c>
      <c r="N70" s="5">
        <f>C70*N69</f>
        <v>400.23</v>
      </c>
      <c r="U70" s="9">
        <v>0.37</v>
      </c>
      <c r="V70" s="9">
        <v>0.11</v>
      </c>
      <c r="W70" s="9">
        <v>1.67</v>
      </c>
      <c r="X70" s="9">
        <v>1.49</v>
      </c>
      <c r="Y70" s="9">
        <v>2.5</v>
      </c>
      <c r="Z70" s="9">
        <v>2.2599999999999998</v>
      </c>
      <c r="AA70" s="9">
        <v>1.61</v>
      </c>
      <c r="AB70" s="9">
        <v>2.96</v>
      </c>
    </row>
    <row r="71" spans="1:28" ht="30" customHeight="1" x14ac:dyDescent="0.3">
      <c r="A71" s="3"/>
      <c r="B71" s="3"/>
      <c r="C71" s="4">
        <v>14</v>
      </c>
      <c r="D71" s="5">
        <f>D69*C71</f>
        <v>620.62</v>
      </c>
      <c r="E71" s="5">
        <f>E69*C71</f>
        <v>558.46</v>
      </c>
      <c r="F71" s="5">
        <f t="shared" ref="F71:F72" si="14">C71*F70</f>
        <v>5120.6399999999994</v>
      </c>
      <c r="G71" s="5">
        <f t="shared" si="8"/>
        <v>5117.6799999999994</v>
      </c>
      <c r="H71" s="5">
        <f>C71*H69</f>
        <v>504.98</v>
      </c>
      <c r="I71" s="5">
        <f>C71*I69</f>
        <v>536.62</v>
      </c>
      <c r="J71" s="5">
        <f>C71*J69</f>
        <v>571.62</v>
      </c>
      <c r="K71" s="20">
        <f>C71*K69</f>
        <v>592.48</v>
      </c>
      <c r="L71" s="5">
        <f>C71*L69</f>
        <v>615.86</v>
      </c>
      <c r="M71" s="5">
        <f>C71*M69</f>
        <v>617.4</v>
      </c>
      <c r="N71" s="5">
        <f>C71*N69</f>
        <v>622.57999999999993</v>
      </c>
      <c r="U71" s="9">
        <v>0.37</v>
      </c>
      <c r="V71" s="9">
        <v>0.11</v>
      </c>
      <c r="W71" s="9">
        <v>1.67</v>
      </c>
      <c r="X71" s="9">
        <v>1.49</v>
      </c>
      <c r="Y71" s="9">
        <v>2.5</v>
      </c>
      <c r="Z71" s="9">
        <v>2.2599999999999998</v>
      </c>
      <c r="AA71" s="9">
        <v>1.61</v>
      </c>
      <c r="AB71" s="9">
        <v>2.96</v>
      </c>
    </row>
    <row r="72" spans="1:28" ht="30" customHeight="1" x14ac:dyDescent="0.3">
      <c r="A72" s="3"/>
      <c r="B72" s="3"/>
      <c r="C72" s="4">
        <v>19</v>
      </c>
      <c r="D72" s="5">
        <f>D69*C72</f>
        <v>842.27</v>
      </c>
      <c r="E72" s="5">
        <f>E69*C72</f>
        <v>757.91</v>
      </c>
      <c r="F72" s="5">
        <f t="shared" si="14"/>
        <v>97292.159999999989</v>
      </c>
      <c r="G72" s="5">
        <f t="shared" si="8"/>
        <v>97289.199999999983</v>
      </c>
      <c r="H72" s="5">
        <f>C72*H69</f>
        <v>685.33</v>
      </c>
      <c r="I72" s="5">
        <f>C72*I69</f>
        <v>728.27</v>
      </c>
      <c r="J72" s="5">
        <f>C72*J69</f>
        <v>775.77</v>
      </c>
      <c r="K72" s="20">
        <f>C72*K69</f>
        <v>804.08</v>
      </c>
      <c r="L72" s="5">
        <f>C72*L69</f>
        <v>835.81000000000006</v>
      </c>
      <c r="M72" s="5">
        <f>C72*M69</f>
        <v>837.9</v>
      </c>
      <c r="N72" s="5">
        <f>C72*N69</f>
        <v>844.93</v>
      </c>
      <c r="U72" s="9">
        <v>0.37</v>
      </c>
      <c r="V72" s="9">
        <v>0.11</v>
      </c>
      <c r="W72" s="9">
        <v>1.67</v>
      </c>
      <c r="X72" s="9">
        <v>1.49</v>
      </c>
      <c r="Y72" s="9">
        <v>2.5</v>
      </c>
      <c r="Z72" s="9">
        <v>2.2599999999999998</v>
      </c>
      <c r="AA72" s="9">
        <v>1.61</v>
      </c>
      <c r="AB72" s="9">
        <v>2.96</v>
      </c>
    </row>
    <row r="73" spans="1:28" ht="30" customHeight="1" x14ac:dyDescent="0.3">
      <c r="A73" s="3"/>
      <c r="B73" s="3"/>
      <c r="C73" s="4">
        <v>48</v>
      </c>
      <c r="D73" s="5">
        <f>D69*C73</f>
        <v>2127.84</v>
      </c>
      <c r="E73" s="5">
        <f>E69*C73</f>
        <v>1914.72</v>
      </c>
      <c r="F73" s="5">
        <f>C73*F69</f>
        <v>1950.72</v>
      </c>
      <c r="G73" s="5">
        <v>1808.64</v>
      </c>
      <c r="H73" s="5">
        <f>C73*H69</f>
        <v>1731.3600000000001</v>
      </c>
      <c r="I73" s="5">
        <f>C73*I69</f>
        <v>1839.84</v>
      </c>
      <c r="J73" s="5">
        <f>C73*J69</f>
        <v>1959.84</v>
      </c>
      <c r="K73" s="20">
        <f>C73*K69</f>
        <v>2031.3600000000001</v>
      </c>
      <c r="L73" s="5">
        <f>C73*L69</f>
        <v>2111.52</v>
      </c>
      <c r="M73" s="5">
        <f>C73*M69</f>
        <v>2116.8000000000002</v>
      </c>
      <c r="N73" s="5">
        <f>C73*N69</f>
        <v>2134.56</v>
      </c>
      <c r="U73" s="9">
        <v>0.37</v>
      </c>
      <c r="V73" s="9">
        <v>0.11</v>
      </c>
      <c r="W73" s="9">
        <v>1.67</v>
      </c>
      <c r="X73" s="9">
        <v>1.49</v>
      </c>
      <c r="Y73" s="9">
        <v>2.5</v>
      </c>
      <c r="Z73" s="9">
        <v>2.2599999999999998</v>
      </c>
      <c r="AA73" s="9">
        <v>1.61</v>
      </c>
      <c r="AB73" s="9">
        <v>2.96</v>
      </c>
    </row>
    <row r="74" spans="1:28" ht="30" customHeight="1" x14ac:dyDescent="0.3">
      <c r="A74" s="3" t="s">
        <v>17</v>
      </c>
      <c r="B74" s="3" t="s">
        <v>12</v>
      </c>
      <c r="C74" s="4" t="s">
        <v>8</v>
      </c>
      <c r="D74" s="5">
        <v>44.35</v>
      </c>
      <c r="E74" s="5">
        <f>D74-4.44</f>
        <v>39.910000000000004</v>
      </c>
      <c r="F74" s="5">
        <f>E74+0.75</f>
        <v>40.660000000000004</v>
      </c>
      <c r="G74" s="5">
        <f t="shared" ref="G74:G107" si="15">F74-AB74</f>
        <v>37.700000000000003</v>
      </c>
      <c r="H74" s="5">
        <f>G74-AA74</f>
        <v>36.090000000000003</v>
      </c>
      <c r="I74" s="5">
        <f>H74+Z74</f>
        <v>38.35</v>
      </c>
      <c r="J74" s="5">
        <f>I74+Y74</f>
        <v>40.85</v>
      </c>
      <c r="K74" s="20">
        <f>J74+X74</f>
        <v>42.34</v>
      </c>
      <c r="L74" s="5">
        <f>K74+W74</f>
        <v>44.010000000000005</v>
      </c>
      <c r="M74" s="5">
        <f>L74+V74</f>
        <v>44.120000000000005</v>
      </c>
      <c r="N74" s="5">
        <f t="shared" ref="N74:N107" si="16">M74+U74</f>
        <v>44.49</v>
      </c>
      <c r="U74" s="9">
        <v>0.37</v>
      </c>
      <c r="V74" s="9">
        <v>0.11</v>
      </c>
      <c r="W74" s="9">
        <v>1.67</v>
      </c>
      <c r="X74" s="9">
        <v>1.49</v>
      </c>
      <c r="Y74" s="9">
        <v>2.5</v>
      </c>
      <c r="Z74" s="9">
        <v>2.2599999999999998</v>
      </c>
      <c r="AA74" s="9">
        <v>1.61</v>
      </c>
      <c r="AB74" s="9">
        <v>2.96</v>
      </c>
    </row>
    <row r="75" spans="1:28" ht="30" customHeight="1" x14ac:dyDescent="0.3">
      <c r="A75" s="3"/>
      <c r="B75" s="3"/>
      <c r="C75" s="4">
        <v>9</v>
      </c>
      <c r="D75" s="5">
        <f>D74*C75</f>
        <v>399.15000000000003</v>
      </c>
      <c r="E75" s="5">
        <f>E74*C75</f>
        <v>359.19000000000005</v>
      </c>
      <c r="F75" s="5">
        <f>C75*$F$74</f>
        <v>365.94000000000005</v>
      </c>
      <c r="G75" s="5">
        <f t="shared" si="15"/>
        <v>362.98000000000008</v>
      </c>
      <c r="H75" s="5">
        <f>C75*H74</f>
        <v>324.81000000000006</v>
      </c>
      <c r="I75" s="5">
        <f>C75*I74</f>
        <v>345.15000000000003</v>
      </c>
      <c r="J75" s="5">
        <f>C75*J74</f>
        <v>367.65000000000003</v>
      </c>
      <c r="K75" s="20">
        <f>C75*K74</f>
        <v>381.06000000000006</v>
      </c>
      <c r="L75" s="5">
        <f>C75*L74</f>
        <v>396.09000000000003</v>
      </c>
      <c r="M75" s="5">
        <f>C75*M74</f>
        <v>397.08000000000004</v>
      </c>
      <c r="N75" s="5">
        <f>C75*N74</f>
        <v>400.41</v>
      </c>
      <c r="U75" s="9">
        <v>0.37</v>
      </c>
      <c r="V75" s="9">
        <v>0.11</v>
      </c>
      <c r="W75" s="9">
        <v>1.67</v>
      </c>
      <c r="X75" s="9">
        <v>1.49</v>
      </c>
      <c r="Y75" s="9">
        <v>2.5</v>
      </c>
      <c r="Z75" s="9">
        <v>2.2599999999999998</v>
      </c>
      <c r="AA75" s="9">
        <v>1.61</v>
      </c>
      <c r="AB75" s="9">
        <v>2.96</v>
      </c>
    </row>
    <row r="76" spans="1:28" ht="30" customHeight="1" x14ac:dyDescent="0.3">
      <c r="A76" s="3"/>
      <c r="B76" s="3"/>
      <c r="C76" s="4">
        <v>14</v>
      </c>
      <c r="D76" s="5">
        <f>D74*C76</f>
        <v>620.9</v>
      </c>
      <c r="E76" s="5">
        <f>E74*C76</f>
        <v>558.74</v>
      </c>
      <c r="F76" s="5">
        <f t="shared" ref="F76:F78" si="17">C76*$F$74</f>
        <v>569.24</v>
      </c>
      <c r="G76" s="5">
        <f t="shared" si="15"/>
        <v>566.28</v>
      </c>
      <c r="H76" s="5">
        <f>C76*H74</f>
        <v>505.26000000000005</v>
      </c>
      <c r="I76" s="5">
        <f>C76*I74</f>
        <v>536.9</v>
      </c>
      <c r="J76" s="5">
        <f>C76*J74</f>
        <v>571.9</v>
      </c>
      <c r="K76" s="20">
        <f>C76*K74</f>
        <v>592.76</v>
      </c>
      <c r="L76" s="5">
        <f>C76*L74</f>
        <v>616.1400000000001</v>
      </c>
      <c r="M76" s="5">
        <f>C76*M74</f>
        <v>617.68000000000006</v>
      </c>
      <c r="N76" s="5">
        <f>C76*N74</f>
        <v>622.86</v>
      </c>
      <c r="U76" s="9">
        <v>0.37</v>
      </c>
      <c r="V76" s="9">
        <v>0.11</v>
      </c>
      <c r="W76" s="9">
        <v>1.67</v>
      </c>
      <c r="X76" s="9">
        <v>1.49</v>
      </c>
      <c r="Y76" s="9">
        <v>2.5</v>
      </c>
      <c r="Z76" s="9">
        <v>2.2599999999999998</v>
      </c>
      <c r="AA76" s="9">
        <v>1.61</v>
      </c>
      <c r="AB76" s="9">
        <v>2.96</v>
      </c>
    </row>
    <row r="77" spans="1:28" ht="30" customHeight="1" x14ac:dyDescent="0.3">
      <c r="A77" s="3"/>
      <c r="B77" s="3"/>
      <c r="C77" s="4">
        <v>19</v>
      </c>
      <c r="D77" s="5">
        <f>D74*C77</f>
        <v>842.65</v>
      </c>
      <c r="E77" s="5">
        <f>E74*C77</f>
        <v>758.29000000000008</v>
      </c>
      <c r="F77" s="5">
        <f t="shared" si="17"/>
        <v>772.54000000000008</v>
      </c>
      <c r="G77" s="5">
        <f t="shared" si="15"/>
        <v>769.58</v>
      </c>
      <c r="H77" s="5">
        <f>C77*H74</f>
        <v>685.71</v>
      </c>
      <c r="I77" s="5">
        <f>C77*I74</f>
        <v>728.65</v>
      </c>
      <c r="J77" s="5">
        <f>C77*J74</f>
        <v>776.15</v>
      </c>
      <c r="K77" s="20">
        <f>C77*K74</f>
        <v>804.46</v>
      </c>
      <c r="L77" s="5">
        <f>C77*L74</f>
        <v>836.19</v>
      </c>
      <c r="M77" s="5">
        <f>C77*M74</f>
        <v>838.28000000000009</v>
      </c>
      <c r="N77" s="5">
        <f>C77*N74</f>
        <v>845.31000000000006</v>
      </c>
      <c r="U77" s="9">
        <v>0.37</v>
      </c>
      <c r="V77" s="9">
        <v>0.11</v>
      </c>
      <c r="W77" s="9">
        <v>1.67</v>
      </c>
      <c r="X77" s="9">
        <v>1.49</v>
      </c>
      <c r="Y77" s="9">
        <v>2.5</v>
      </c>
      <c r="Z77" s="9">
        <v>2.2599999999999998</v>
      </c>
      <c r="AA77" s="9">
        <v>1.61</v>
      </c>
      <c r="AB77" s="9">
        <v>2.96</v>
      </c>
    </row>
    <row r="78" spans="1:28" ht="30" customHeight="1" x14ac:dyDescent="0.3">
      <c r="A78" s="3"/>
      <c r="B78" s="3"/>
      <c r="C78" s="4">
        <v>48</v>
      </c>
      <c r="D78" s="5">
        <f>D74*C78</f>
        <v>2128.8000000000002</v>
      </c>
      <c r="E78" s="5">
        <f>E74*C78</f>
        <v>1915.6800000000003</v>
      </c>
      <c r="F78" s="5">
        <f t="shared" si="17"/>
        <v>1951.6800000000003</v>
      </c>
      <c r="G78" s="5">
        <f t="shared" si="15"/>
        <v>1948.7200000000003</v>
      </c>
      <c r="H78" s="5">
        <f>C78*H74</f>
        <v>1732.3200000000002</v>
      </c>
      <c r="I78" s="5">
        <f>C78*I74</f>
        <v>1840.8000000000002</v>
      </c>
      <c r="J78" s="5">
        <f>C78*J74</f>
        <v>1960.8000000000002</v>
      </c>
      <c r="K78" s="20">
        <f>C78*K74</f>
        <v>2032.3200000000002</v>
      </c>
      <c r="L78" s="5">
        <f>C78*L74</f>
        <v>2112.4800000000005</v>
      </c>
      <c r="M78" s="5">
        <f>C78*M74</f>
        <v>2117.7600000000002</v>
      </c>
      <c r="N78" s="5">
        <f>C78*N74</f>
        <v>2135.52</v>
      </c>
      <c r="U78" s="9">
        <v>0.37</v>
      </c>
      <c r="V78" s="9">
        <v>0.11</v>
      </c>
      <c r="W78" s="9">
        <v>1.67</v>
      </c>
      <c r="X78" s="9">
        <v>1.49</v>
      </c>
      <c r="Y78" s="9">
        <v>2.5</v>
      </c>
      <c r="Z78" s="9">
        <v>2.2599999999999998</v>
      </c>
      <c r="AA78" s="9">
        <v>1.61</v>
      </c>
      <c r="AB78" s="9">
        <v>2.96</v>
      </c>
    </row>
    <row r="79" spans="1:28" ht="30" customHeight="1" x14ac:dyDescent="0.3">
      <c r="A79" s="3" t="s">
        <v>17</v>
      </c>
      <c r="B79" s="3" t="s">
        <v>13</v>
      </c>
      <c r="C79" s="4" t="s">
        <v>8</v>
      </c>
      <c r="D79" s="5">
        <v>44.17</v>
      </c>
      <c r="E79" s="5">
        <f>D79-4.44</f>
        <v>39.730000000000004</v>
      </c>
      <c r="F79" s="5">
        <f>E79+0.75</f>
        <v>40.480000000000004</v>
      </c>
      <c r="G79" s="5">
        <f t="shared" si="15"/>
        <v>37.520000000000003</v>
      </c>
      <c r="H79" s="5">
        <f>G79-AA79</f>
        <v>35.910000000000004</v>
      </c>
      <c r="I79" s="5">
        <f>H79+Z79</f>
        <v>38.17</v>
      </c>
      <c r="J79" s="5">
        <f>I79+Y79</f>
        <v>40.67</v>
      </c>
      <c r="K79" s="20">
        <f>J79+X79</f>
        <v>42.160000000000004</v>
      </c>
      <c r="L79" s="5">
        <f>K79+W79</f>
        <v>43.830000000000005</v>
      </c>
      <c r="M79" s="5">
        <f>L79+V79</f>
        <v>43.940000000000005</v>
      </c>
      <c r="N79" s="5">
        <f t="shared" si="16"/>
        <v>44.31</v>
      </c>
      <c r="U79" s="9">
        <v>0.37</v>
      </c>
      <c r="V79" s="9">
        <v>0.11</v>
      </c>
      <c r="W79" s="9">
        <v>1.67</v>
      </c>
      <c r="X79" s="9">
        <v>1.49</v>
      </c>
      <c r="Y79" s="9">
        <v>2.5</v>
      </c>
      <c r="Z79" s="9">
        <v>2.2599999999999998</v>
      </c>
      <c r="AA79" s="9">
        <v>1.61</v>
      </c>
      <c r="AB79" s="9">
        <v>2.96</v>
      </c>
    </row>
    <row r="80" spans="1:28" ht="30" customHeight="1" x14ac:dyDescent="0.3">
      <c r="A80" s="3"/>
      <c r="B80" s="3"/>
      <c r="C80" s="4">
        <v>9</v>
      </c>
      <c r="D80" s="5">
        <f>D79*C80</f>
        <v>397.53000000000003</v>
      </c>
      <c r="E80" s="5">
        <f>E79*C80</f>
        <v>357.57000000000005</v>
      </c>
      <c r="F80" s="5">
        <f>C80*$F$79</f>
        <v>364.32000000000005</v>
      </c>
      <c r="G80" s="5">
        <f t="shared" si="15"/>
        <v>361.36000000000007</v>
      </c>
      <c r="H80" s="5">
        <f>C80*H79</f>
        <v>323.19000000000005</v>
      </c>
      <c r="I80" s="5">
        <f>C80*I79</f>
        <v>343.53000000000003</v>
      </c>
      <c r="J80" s="5">
        <f>C80*J79</f>
        <v>366.03000000000003</v>
      </c>
      <c r="K80" s="20">
        <f>C80*K79</f>
        <v>379.44000000000005</v>
      </c>
      <c r="L80" s="5">
        <f>C80*L79</f>
        <v>394.47</v>
      </c>
      <c r="M80" s="5">
        <f>C80*M79</f>
        <v>395.46000000000004</v>
      </c>
      <c r="N80" s="5">
        <f>C80*N79</f>
        <v>398.79</v>
      </c>
      <c r="U80" s="9">
        <v>0.37</v>
      </c>
      <c r="V80" s="9">
        <v>0.11</v>
      </c>
      <c r="W80" s="9">
        <v>1.67</v>
      </c>
      <c r="X80" s="9">
        <v>1.49</v>
      </c>
      <c r="Y80" s="9">
        <v>2.5</v>
      </c>
      <c r="Z80" s="9">
        <v>2.2599999999999998</v>
      </c>
      <c r="AA80" s="9">
        <v>1.61</v>
      </c>
      <c r="AB80" s="9">
        <v>2.96</v>
      </c>
    </row>
    <row r="81" spans="1:28" ht="30" customHeight="1" x14ac:dyDescent="0.3">
      <c r="A81" s="3"/>
      <c r="B81" s="3"/>
      <c r="C81" s="4">
        <v>14</v>
      </c>
      <c r="D81" s="5">
        <f>D79*C81</f>
        <v>618.38</v>
      </c>
      <c r="E81" s="5">
        <f>E79*C81</f>
        <v>556.22</v>
      </c>
      <c r="F81" s="5">
        <f t="shared" ref="F81:F83" si="18">C81*$F$79</f>
        <v>566.72</v>
      </c>
      <c r="G81" s="5">
        <f t="shared" si="15"/>
        <v>563.76</v>
      </c>
      <c r="H81" s="5">
        <f>C81*H79</f>
        <v>502.74000000000007</v>
      </c>
      <c r="I81" s="5">
        <f>C81*I79</f>
        <v>534.38</v>
      </c>
      <c r="J81" s="5">
        <f>C81*J79</f>
        <v>569.38</v>
      </c>
      <c r="K81" s="20">
        <f>C81*K79</f>
        <v>590.24</v>
      </c>
      <c r="L81" s="5">
        <f>C81*L79</f>
        <v>613.62000000000012</v>
      </c>
      <c r="M81" s="5">
        <f>C81*M79</f>
        <v>615.16000000000008</v>
      </c>
      <c r="N81" s="5">
        <f>C81*N79</f>
        <v>620.34</v>
      </c>
      <c r="U81" s="9">
        <v>0.37</v>
      </c>
      <c r="V81" s="9">
        <v>0.11</v>
      </c>
      <c r="W81" s="9">
        <v>1.67</v>
      </c>
      <c r="X81" s="9">
        <v>1.49</v>
      </c>
      <c r="Y81" s="9">
        <v>2.5</v>
      </c>
      <c r="Z81" s="9">
        <v>2.2599999999999998</v>
      </c>
      <c r="AA81" s="9">
        <v>1.61</v>
      </c>
      <c r="AB81" s="9">
        <v>2.96</v>
      </c>
    </row>
    <row r="82" spans="1:28" ht="30" customHeight="1" x14ac:dyDescent="0.3">
      <c r="A82" s="3"/>
      <c r="B82" s="3"/>
      <c r="C82" s="4">
        <v>19</v>
      </c>
      <c r="D82" s="5">
        <f>D79*C82</f>
        <v>839.23</v>
      </c>
      <c r="E82" s="5">
        <f>E79*C82</f>
        <v>754.87000000000012</v>
      </c>
      <c r="F82" s="5">
        <f t="shared" si="18"/>
        <v>769.12000000000012</v>
      </c>
      <c r="G82" s="5">
        <f t="shared" si="15"/>
        <v>766.16000000000008</v>
      </c>
      <c r="H82" s="5">
        <f>C82*H79</f>
        <v>682.29000000000008</v>
      </c>
      <c r="I82" s="5">
        <f>C82*I79</f>
        <v>725.23</v>
      </c>
      <c r="J82" s="5">
        <f>C82*J79</f>
        <v>772.73</v>
      </c>
      <c r="K82" s="20">
        <f>C82*K79</f>
        <v>801.04000000000008</v>
      </c>
      <c r="L82" s="5">
        <f>C82*L79</f>
        <v>832.7700000000001</v>
      </c>
      <c r="M82" s="5">
        <f>C82*M79</f>
        <v>834.86000000000013</v>
      </c>
      <c r="N82" s="5">
        <f>C82*N79</f>
        <v>841.8900000000001</v>
      </c>
      <c r="U82" s="9">
        <v>0.37</v>
      </c>
      <c r="V82" s="9">
        <v>0.11</v>
      </c>
      <c r="W82" s="9">
        <v>1.67</v>
      </c>
      <c r="X82" s="9">
        <v>1.49</v>
      </c>
      <c r="Y82" s="9">
        <v>2.5</v>
      </c>
      <c r="Z82" s="9">
        <v>2.2599999999999998</v>
      </c>
      <c r="AA82" s="9">
        <v>1.61</v>
      </c>
      <c r="AB82" s="9">
        <v>2.96</v>
      </c>
    </row>
    <row r="83" spans="1:28" ht="30" customHeight="1" x14ac:dyDescent="0.3">
      <c r="A83" s="3"/>
      <c r="B83" s="3"/>
      <c r="C83" s="4">
        <v>48</v>
      </c>
      <c r="D83" s="5">
        <f>D79*C83</f>
        <v>2120.16</v>
      </c>
      <c r="E83" s="5">
        <f>E79*C83</f>
        <v>1907.0400000000002</v>
      </c>
      <c r="F83" s="5">
        <f t="shared" si="18"/>
        <v>1943.0400000000002</v>
      </c>
      <c r="G83" s="5">
        <f t="shared" si="15"/>
        <v>1940.0800000000002</v>
      </c>
      <c r="H83" s="5">
        <f>C83*H79</f>
        <v>1723.6800000000003</v>
      </c>
      <c r="I83" s="5">
        <f>I79*C83</f>
        <v>1832.16</v>
      </c>
      <c r="J83" s="5">
        <f>C83*J79</f>
        <v>1952.16</v>
      </c>
      <c r="K83" s="20">
        <f>C83*K79</f>
        <v>2023.6800000000003</v>
      </c>
      <c r="L83" s="5">
        <f>C83*L79</f>
        <v>2103.84</v>
      </c>
      <c r="M83" s="5">
        <f>C83*M79</f>
        <v>2109.1200000000003</v>
      </c>
      <c r="N83" s="5">
        <f>C83*N79</f>
        <v>2126.88</v>
      </c>
      <c r="U83" s="9">
        <v>0.37</v>
      </c>
      <c r="V83" s="9">
        <v>0.11</v>
      </c>
      <c r="W83" s="9">
        <v>1.67</v>
      </c>
      <c r="X83" s="9">
        <v>1.49</v>
      </c>
      <c r="Y83" s="9">
        <v>2.5</v>
      </c>
      <c r="Z83" s="9">
        <v>2.2599999999999998</v>
      </c>
      <c r="AA83" s="9">
        <v>1.61</v>
      </c>
      <c r="AB83" s="9">
        <v>2.96</v>
      </c>
    </row>
    <row r="84" spans="1:28" ht="30" customHeight="1" x14ac:dyDescent="0.3">
      <c r="A84" s="3" t="s">
        <v>17</v>
      </c>
      <c r="B84" s="3" t="s">
        <v>14</v>
      </c>
      <c r="C84" s="4" t="s">
        <v>8</v>
      </c>
      <c r="D84" s="5">
        <v>44.16</v>
      </c>
      <c r="E84" s="5">
        <f>D84-4.44</f>
        <v>39.72</v>
      </c>
      <c r="F84" s="5">
        <f>E84+0.75</f>
        <v>40.47</v>
      </c>
      <c r="G84" s="5">
        <f t="shared" si="15"/>
        <v>37.51</v>
      </c>
      <c r="H84" s="5">
        <f>G84-AA84</f>
        <v>35.9</v>
      </c>
      <c r="I84" s="5">
        <f>H84+Z84</f>
        <v>38.159999999999997</v>
      </c>
      <c r="J84" s="5">
        <f>I84+Y84</f>
        <v>40.659999999999997</v>
      </c>
      <c r="K84" s="20">
        <f>J84+X84</f>
        <v>42.15</v>
      </c>
      <c r="L84" s="5">
        <f>K84+W84</f>
        <v>43.82</v>
      </c>
      <c r="M84" s="5">
        <f>L84+V84</f>
        <v>43.93</v>
      </c>
      <c r="N84" s="5">
        <f t="shared" si="16"/>
        <v>44.3</v>
      </c>
      <c r="U84" s="9">
        <v>0.37</v>
      </c>
      <c r="V84" s="9">
        <v>0.11</v>
      </c>
      <c r="W84" s="9">
        <v>1.67</v>
      </c>
      <c r="X84" s="9">
        <v>1.49</v>
      </c>
      <c r="Y84" s="9">
        <v>2.5</v>
      </c>
      <c r="Z84" s="9">
        <v>2.2599999999999998</v>
      </c>
      <c r="AA84" s="9">
        <v>1.61</v>
      </c>
      <c r="AB84" s="9">
        <v>2.96</v>
      </c>
    </row>
    <row r="85" spans="1:28" ht="30" customHeight="1" x14ac:dyDescent="0.3">
      <c r="A85" s="3"/>
      <c r="B85" s="3"/>
      <c r="C85" s="4">
        <v>9</v>
      </c>
      <c r="D85" s="5">
        <f>D84*C85</f>
        <v>397.43999999999994</v>
      </c>
      <c r="E85" s="5">
        <f>E84*C85</f>
        <v>357.48</v>
      </c>
      <c r="F85" s="5">
        <f>C85*$F$84</f>
        <v>364.23</v>
      </c>
      <c r="G85" s="5">
        <f t="shared" si="15"/>
        <v>361.27000000000004</v>
      </c>
      <c r="H85" s="5">
        <f>C85*H84</f>
        <v>323.09999999999997</v>
      </c>
      <c r="I85" s="5">
        <f>C85*I84</f>
        <v>343.43999999999994</v>
      </c>
      <c r="J85" s="5">
        <f>C85*J84</f>
        <v>365.93999999999994</v>
      </c>
      <c r="K85" s="20">
        <f>C85*K84</f>
        <v>379.34999999999997</v>
      </c>
      <c r="L85" s="5">
        <f>C85*L84</f>
        <v>394.38</v>
      </c>
      <c r="M85" s="5">
        <f>C85*M84</f>
        <v>395.37</v>
      </c>
      <c r="N85" s="5">
        <f>C85*N84</f>
        <v>398.7</v>
      </c>
      <c r="U85" s="9">
        <v>0.37</v>
      </c>
      <c r="V85" s="9">
        <v>0.11</v>
      </c>
      <c r="W85" s="9">
        <v>1.67</v>
      </c>
      <c r="X85" s="9">
        <v>1.49</v>
      </c>
      <c r="Y85" s="9">
        <v>2.5</v>
      </c>
      <c r="Z85" s="9">
        <v>2.2599999999999998</v>
      </c>
      <c r="AA85" s="9">
        <v>1.61</v>
      </c>
      <c r="AB85" s="9">
        <v>2.96</v>
      </c>
    </row>
    <row r="86" spans="1:28" ht="30" customHeight="1" x14ac:dyDescent="0.3">
      <c r="A86" s="3"/>
      <c r="B86" s="3"/>
      <c r="C86" s="4">
        <v>14</v>
      </c>
      <c r="D86" s="5">
        <f>D84*C86</f>
        <v>618.24</v>
      </c>
      <c r="E86" s="5">
        <f>E84*C86</f>
        <v>556.07999999999993</v>
      </c>
      <c r="F86" s="5">
        <f t="shared" ref="F86:F88" si="19">C86*$F$84</f>
        <v>566.57999999999993</v>
      </c>
      <c r="G86" s="5">
        <f t="shared" si="15"/>
        <v>563.61999999999989</v>
      </c>
      <c r="H86" s="5">
        <f>C86*H84</f>
        <v>502.59999999999997</v>
      </c>
      <c r="I86" s="5">
        <f>C86*I84</f>
        <v>534.24</v>
      </c>
      <c r="J86" s="5">
        <f>C86*J84</f>
        <v>569.24</v>
      </c>
      <c r="K86" s="20">
        <f>C86*K84</f>
        <v>590.1</v>
      </c>
      <c r="L86" s="5">
        <f>C86*L84</f>
        <v>613.48</v>
      </c>
      <c r="M86" s="5">
        <f>C86*M84</f>
        <v>615.02</v>
      </c>
      <c r="N86" s="5">
        <f>C86*N84</f>
        <v>620.19999999999993</v>
      </c>
      <c r="U86" s="9">
        <v>0.37</v>
      </c>
      <c r="V86" s="9">
        <v>0.11</v>
      </c>
      <c r="W86" s="9">
        <v>1.67</v>
      </c>
      <c r="X86" s="9">
        <v>1.49</v>
      </c>
      <c r="Y86" s="9">
        <v>2.5</v>
      </c>
      <c r="Z86" s="9">
        <v>2.2599999999999998</v>
      </c>
      <c r="AA86" s="9">
        <v>1.61</v>
      </c>
      <c r="AB86" s="9">
        <v>2.96</v>
      </c>
    </row>
    <row r="87" spans="1:28" ht="30" customHeight="1" x14ac:dyDescent="0.3">
      <c r="A87" s="3"/>
      <c r="B87" s="3"/>
      <c r="C87" s="4">
        <v>19</v>
      </c>
      <c r="D87" s="5">
        <f>D84*C87</f>
        <v>839.04</v>
      </c>
      <c r="E87" s="5">
        <f>E84*C87</f>
        <v>754.68</v>
      </c>
      <c r="F87" s="5">
        <f t="shared" si="19"/>
        <v>768.93</v>
      </c>
      <c r="G87" s="5">
        <f t="shared" si="15"/>
        <v>765.96999999999991</v>
      </c>
      <c r="H87" s="5">
        <f>C87*H84</f>
        <v>682.1</v>
      </c>
      <c r="I87" s="5">
        <f>C87*I84</f>
        <v>725.04</v>
      </c>
      <c r="J87" s="5">
        <f>C87*J84</f>
        <v>772.54</v>
      </c>
      <c r="K87" s="20">
        <f>C87*K84</f>
        <v>800.85</v>
      </c>
      <c r="L87" s="5">
        <f>C87*L84</f>
        <v>832.58</v>
      </c>
      <c r="M87" s="5">
        <f>C87*M84</f>
        <v>834.67</v>
      </c>
      <c r="N87" s="5">
        <f>C87*N84</f>
        <v>841.69999999999993</v>
      </c>
      <c r="U87" s="9">
        <v>0.37</v>
      </c>
      <c r="V87" s="9">
        <v>0.11</v>
      </c>
      <c r="W87" s="9">
        <v>1.67</v>
      </c>
      <c r="X87" s="9">
        <v>1.49</v>
      </c>
      <c r="Y87" s="9">
        <v>2.5</v>
      </c>
      <c r="Z87" s="9">
        <v>2.2599999999999998</v>
      </c>
      <c r="AA87" s="9">
        <v>1.61</v>
      </c>
      <c r="AB87" s="9">
        <v>2.96</v>
      </c>
    </row>
    <row r="88" spans="1:28" ht="30" customHeight="1" x14ac:dyDescent="0.3">
      <c r="A88" s="3"/>
      <c r="B88" s="3"/>
      <c r="C88" s="4">
        <v>48</v>
      </c>
      <c r="D88" s="5">
        <f>D84*C88</f>
        <v>2119.6799999999998</v>
      </c>
      <c r="E88" s="5">
        <f>E84*C88</f>
        <v>1906.56</v>
      </c>
      <c r="F88" s="5">
        <f t="shared" si="19"/>
        <v>1942.56</v>
      </c>
      <c r="G88" s="5">
        <f t="shared" si="15"/>
        <v>1939.6</v>
      </c>
      <c r="H88" s="5">
        <f>C88*H84</f>
        <v>1723.1999999999998</v>
      </c>
      <c r="I88" s="5">
        <f>C88*I84</f>
        <v>1831.6799999999998</v>
      </c>
      <c r="J88" s="5">
        <f>C88*J84</f>
        <v>1951.6799999999998</v>
      </c>
      <c r="K88" s="20">
        <f>C88*K84</f>
        <v>2023.1999999999998</v>
      </c>
      <c r="L88" s="5">
        <f>C88*L84</f>
        <v>2103.36</v>
      </c>
      <c r="M88" s="5">
        <f>C88*M84</f>
        <v>2108.64</v>
      </c>
      <c r="N88" s="5">
        <f>C88*N84</f>
        <v>2126.3999999999996</v>
      </c>
      <c r="U88" s="9">
        <v>0.37</v>
      </c>
      <c r="V88" s="9">
        <v>0.11</v>
      </c>
      <c r="W88" s="9">
        <v>1.67</v>
      </c>
      <c r="X88" s="9">
        <v>1.49</v>
      </c>
      <c r="Y88" s="9">
        <v>2.5</v>
      </c>
      <c r="Z88" s="9">
        <v>2.2599999999999998</v>
      </c>
      <c r="AA88" s="9">
        <v>1.61</v>
      </c>
      <c r="AB88" s="9">
        <v>2.96</v>
      </c>
    </row>
    <row r="89" spans="1:28" ht="30" customHeight="1" x14ac:dyDescent="0.3">
      <c r="A89" s="3" t="s">
        <v>17</v>
      </c>
      <c r="B89" s="3" t="s">
        <v>15</v>
      </c>
      <c r="C89" s="4" t="s">
        <v>8</v>
      </c>
      <c r="D89" s="5">
        <v>45.37</v>
      </c>
      <c r="E89" s="5">
        <f>D89-4.44</f>
        <v>40.93</v>
      </c>
      <c r="F89" s="5">
        <f>E89+0.75</f>
        <v>41.68</v>
      </c>
      <c r="G89" s="5">
        <f t="shared" si="15"/>
        <v>38.72</v>
      </c>
      <c r="H89" s="5">
        <f>G89-AA89</f>
        <v>37.11</v>
      </c>
      <c r="I89" s="5">
        <f>H89+Z88</f>
        <v>39.369999999999997</v>
      </c>
      <c r="J89" s="5">
        <f>I89+Y89</f>
        <v>41.87</v>
      </c>
      <c r="K89" s="20">
        <f>J89+X89</f>
        <v>43.36</v>
      </c>
      <c r="L89" s="5">
        <f>K89+W89</f>
        <v>45.03</v>
      </c>
      <c r="M89" s="5">
        <f>L89+V89</f>
        <v>45.14</v>
      </c>
      <c r="N89" s="5">
        <f t="shared" si="16"/>
        <v>45.51</v>
      </c>
      <c r="U89" s="9">
        <v>0.37</v>
      </c>
      <c r="V89" s="9">
        <v>0.11</v>
      </c>
      <c r="W89" s="9">
        <v>1.67</v>
      </c>
      <c r="X89" s="9">
        <v>1.49</v>
      </c>
      <c r="Y89" s="9">
        <v>2.5</v>
      </c>
      <c r="Z89" s="9">
        <v>2.2599999999999998</v>
      </c>
      <c r="AA89" s="9">
        <v>1.61</v>
      </c>
      <c r="AB89" s="9">
        <v>2.96</v>
      </c>
    </row>
    <row r="90" spans="1:28" ht="30" customHeight="1" x14ac:dyDescent="0.3">
      <c r="A90" s="3"/>
      <c r="B90" s="3"/>
      <c r="C90" s="4">
        <v>9</v>
      </c>
      <c r="D90" s="5">
        <f>D89*C90</f>
        <v>408.33</v>
      </c>
      <c r="E90" s="5">
        <f>E89*C90</f>
        <v>368.37</v>
      </c>
      <c r="F90" s="5">
        <f>C90*$F$89</f>
        <v>375.12</v>
      </c>
      <c r="G90" s="5">
        <f t="shared" si="15"/>
        <v>372.16</v>
      </c>
      <c r="H90" s="5">
        <f>C90*H89</f>
        <v>333.99</v>
      </c>
      <c r="I90" s="5">
        <f>C90*I89</f>
        <v>354.33</v>
      </c>
      <c r="J90" s="5">
        <f>C90*J89</f>
        <v>376.83</v>
      </c>
      <c r="K90" s="20">
        <f>C90*K89</f>
        <v>390.24</v>
      </c>
      <c r="L90" s="5">
        <f>C90*L89</f>
        <v>405.27</v>
      </c>
      <c r="M90" s="5">
        <f>C90*M89</f>
        <v>406.26</v>
      </c>
      <c r="N90" s="5">
        <f>C90*N89</f>
        <v>409.59</v>
      </c>
      <c r="U90" s="9">
        <v>0.37</v>
      </c>
      <c r="V90" s="9">
        <v>0.11</v>
      </c>
      <c r="W90" s="9">
        <v>1.67</v>
      </c>
      <c r="X90" s="9">
        <v>1.49</v>
      </c>
      <c r="Y90" s="9">
        <v>2.5</v>
      </c>
      <c r="Z90" s="9">
        <v>2.2599999999999998</v>
      </c>
      <c r="AA90" s="9">
        <v>1.61</v>
      </c>
      <c r="AB90" s="9">
        <v>2.96</v>
      </c>
    </row>
    <row r="91" spans="1:28" ht="30" customHeight="1" x14ac:dyDescent="0.3">
      <c r="A91" s="3"/>
      <c r="B91" s="3"/>
      <c r="C91" s="4">
        <v>14</v>
      </c>
      <c r="D91" s="5">
        <f>D89*C91</f>
        <v>635.17999999999995</v>
      </c>
      <c r="E91" s="5">
        <f>E89*C91</f>
        <v>573.02</v>
      </c>
      <c r="F91" s="5">
        <f t="shared" ref="F91:F93" si="20">C91*$F$89</f>
        <v>583.52</v>
      </c>
      <c r="G91" s="5">
        <f t="shared" si="15"/>
        <v>580.55999999999995</v>
      </c>
      <c r="H91" s="5">
        <f>C91*H89</f>
        <v>519.54</v>
      </c>
      <c r="I91" s="5">
        <f>C91*I89</f>
        <v>551.17999999999995</v>
      </c>
      <c r="J91" s="5">
        <f>C91*J89</f>
        <v>586.17999999999995</v>
      </c>
      <c r="K91" s="20">
        <f>C91*K89</f>
        <v>607.04</v>
      </c>
      <c r="L91" s="5">
        <f>C91*L89</f>
        <v>630.42000000000007</v>
      </c>
      <c r="M91" s="5">
        <f>C91*M89</f>
        <v>631.96</v>
      </c>
      <c r="N91" s="5">
        <f>C91*N89</f>
        <v>637.14</v>
      </c>
      <c r="U91" s="9">
        <v>0.37</v>
      </c>
      <c r="V91" s="9">
        <v>0.11</v>
      </c>
      <c r="W91" s="9">
        <v>1.67</v>
      </c>
      <c r="X91" s="9">
        <v>1.49</v>
      </c>
      <c r="Y91" s="9">
        <v>2.5</v>
      </c>
      <c r="Z91" s="9">
        <v>2.2599999999999998</v>
      </c>
      <c r="AA91" s="9">
        <v>1.61</v>
      </c>
      <c r="AB91" s="9">
        <v>2.96</v>
      </c>
    </row>
    <row r="92" spans="1:28" ht="30" customHeight="1" x14ac:dyDescent="0.3">
      <c r="A92" s="3"/>
      <c r="B92" s="3"/>
      <c r="C92" s="4">
        <v>19</v>
      </c>
      <c r="D92" s="5">
        <f>D89*C92</f>
        <v>862.03</v>
      </c>
      <c r="E92" s="5">
        <f>E89*C92</f>
        <v>777.67</v>
      </c>
      <c r="F92" s="5">
        <f t="shared" si="20"/>
        <v>791.92</v>
      </c>
      <c r="G92" s="5">
        <f t="shared" si="15"/>
        <v>788.95999999999992</v>
      </c>
      <c r="H92" s="5">
        <f>C92*H89</f>
        <v>705.09</v>
      </c>
      <c r="I92" s="5">
        <f>C92*I89</f>
        <v>748.03</v>
      </c>
      <c r="J92" s="5">
        <f>C92*J89</f>
        <v>795.53</v>
      </c>
      <c r="K92" s="20">
        <f>C92*K89</f>
        <v>823.84</v>
      </c>
      <c r="L92" s="5">
        <f>C92*L89</f>
        <v>855.57</v>
      </c>
      <c r="M92" s="5">
        <f>C92*M89</f>
        <v>857.66</v>
      </c>
      <c r="N92" s="5">
        <f>C92*N89</f>
        <v>864.68999999999994</v>
      </c>
      <c r="U92" s="9">
        <v>0.37</v>
      </c>
      <c r="V92" s="9">
        <v>0.11</v>
      </c>
      <c r="W92" s="9">
        <v>1.67</v>
      </c>
      <c r="X92" s="9">
        <v>1.49</v>
      </c>
      <c r="Y92" s="9">
        <v>2.5</v>
      </c>
      <c r="Z92" s="9">
        <v>2.2599999999999998</v>
      </c>
      <c r="AA92" s="9">
        <v>1.61</v>
      </c>
      <c r="AB92" s="9">
        <v>2.96</v>
      </c>
    </row>
    <row r="93" spans="1:28" ht="30" customHeight="1" x14ac:dyDescent="0.3">
      <c r="A93" s="3"/>
      <c r="B93" s="3"/>
      <c r="C93" s="4">
        <v>48</v>
      </c>
      <c r="D93" s="5">
        <f>D89*C93</f>
        <v>2177.7599999999998</v>
      </c>
      <c r="E93" s="5">
        <f>E89*C93</f>
        <v>1964.6399999999999</v>
      </c>
      <c r="F93" s="5">
        <f t="shared" si="20"/>
        <v>2000.6399999999999</v>
      </c>
      <c r="G93" s="5">
        <f t="shared" si="15"/>
        <v>1997.6799999999998</v>
      </c>
      <c r="H93" s="5">
        <f>C93*H89</f>
        <v>1781.28</v>
      </c>
      <c r="I93" s="5">
        <f>C93*I89</f>
        <v>1889.7599999999998</v>
      </c>
      <c r="J93" s="5">
        <f>C93*J89</f>
        <v>2009.7599999999998</v>
      </c>
      <c r="K93" s="20">
        <f>C93*K89</f>
        <v>2081.2799999999997</v>
      </c>
      <c r="L93" s="5">
        <f>C93*L89</f>
        <v>2161.44</v>
      </c>
      <c r="M93" s="5">
        <f>C93*M89</f>
        <v>2166.7200000000003</v>
      </c>
      <c r="N93" s="5">
        <f>C93*N89</f>
        <v>2184.48</v>
      </c>
      <c r="U93" s="9">
        <v>0.37</v>
      </c>
      <c r="V93" s="9">
        <v>0.11</v>
      </c>
      <c r="W93" s="9">
        <v>1.67</v>
      </c>
      <c r="X93" s="9">
        <v>1.49</v>
      </c>
      <c r="Y93" s="9">
        <v>2.5</v>
      </c>
      <c r="Z93" s="9">
        <v>2.2599999999999998</v>
      </c>
      <c r="AA93" s="9">
        <v>1.61</v>
      </c>
      <c r="AB93" s="9">
        <v>2.96</v>
      </c>
    </row>
    <row r="94" spans="1:28" ht="30" customHeight="1" x14ac:dyDescent="0.3">
      <c r="A94" s="3" t="s">
        <v>17</v>
      </c>
      <c r="B94" s="3" t="s">
        <v>16</v>
      </c>
      <c r="C94" s="4" t="s">
        <v>8</v>
      </c>
      <c r="D94" s="5">
        <v>45.24</v>
      </c>
      <c r="E94" s="5">
        <f>D94-4.44</f>
        <v>40.800000000000004</v>
      </c>
      <c r="F94" s="5">
        <f>E94+0.75</f>
        <v>41.550000000000004</v>
      </c>
      <c r="G94" s="5">
        <f t="shared" si="15"/>
        <v>38.590000000000003</v>
      </c>
      <c r="H94" s="5">
        <f>G94-AA94</f>
        <v>36.980000000000004</v>
      </c>
      <c r="I94" s="5">
        <f>H94+Z94</f>
        <v>39.24</v>
      </c>
      <c r="J94" s="5">
        <f>I94+Y94</f>
        <v>41.74</v>
      </c>
      <c r="K94" s="20">
        <f>J94+X94</f>
        <v>43.230000000000004</v>
      </c>
      <c r="L94" s="5">
        <f>K94+W94</f>
        <v>44.900000000000006</v>
      </c>
      <c r="M94" s="5">
        <f>L94+V94</f>
        <v>45.010000000000005</v>
      </c>
      <c r="N94" s="5">
        <f t="shared" si="16"/>
        <v>45.38</v>
      </c>
      <c r="U94" s="9">
        <v>0.37</v>
      </c>
      <c r="V94" s="9">
        <v>0.11</v>
      </c>
      <c r="W94" s="9">
        <v>1.67</v>
      </c>
      <c r="X94" s="9">
        <v>1.49</v>
      </c>
      <c r="Y94" s="9">
        <v>2.5</v>
      </c>
      <c r="Z94" s="9">
        <v>2.2599999999999998</v>
      </c>
      <c r="AA94" s="9">
        <v>1.61</v>
      </c>
      <c r="AB94" s="9">
        <v>2.96</v>
      </c>
    </row>
    <row r="95" spans="1:28" ht="30" customHeight="1" x14ac:dyDescent="0.3">
      <c r="A95" s="3"/>
      <c r="B95" s="3"/>
      <c r="C95" s="4">
        <v>9</v>
      </c>
      <c r="D95" s="5">
        <f>D94*C95</f>
        <v>407.16</v>
      </c>
      <c r="E95" s="5">
        <f>E94*C95</f>
        <v>367.20000000000005</v>
      </c>
      <c r="F95" s="5">
        <f>C95*$F$94</f>
        <v>373.95000000000005</v>
      </c>
      <c r="G95" s="5">
        <f t="shared" si="15"/>
        <v>370.99000000000007</v>
      </c>
      <c r="H95" s="5">
        <f>C95*H94</f>
        <v>332.82000000000005</v>
      </c>
      <c r="I95" s="5">
        <f>C95*I94</f>
        <v>353.16</v>
      </c>
      <c r="J95" s="5">
        <f>C95*J94</f>
        <v>375.66</v>
      </c>
      <c r="K95" s="20">
        <f>C95*K94</f>
        <v>389.07000000000005</v>
      </c>
      <c r="L95" s="5">
        <f>C95*L94</f>
        <v>404.1</v>
      </c>
      <c r="M95" s="5">
        <f>C95*M94</f>
        <v>405.09000000000003</v>
      </c>
      <c r="N95" s="5">
        <f>C95*N94</f>
        <v>408.42</v>
      </c>
      <c r="U95" s="9">
        <v>0.37</v>
      </c>
      <c r="V95" s="9">
        <v>0.11</v>
      </c>
      <c r="W95" s="9">
        <v>1.67</v>
      </c>
      <c r="X95" s="9">
        <v>1.49</v>
      </c>
      <c r="Y95" s="9">
        <v>2.5</v>
      </c>
      <c r="Z95" s="9">
        <v>2.2599999999999998</v>
      </c>
      <c r="AA95" s="9">
        <v>1.61</v>
      </c>
      <c r="AB95" s="9">
        <v>2.96</v>
      </c>
    </row>
    <row r="96" spans="1:28" ht="30" customHeight="1" x14ac:dyDescent="0.3">
      <c r="A96" s="3"/>
      <c r="B96" s="3"/>
      <c r="C96" s="4">
        <v>14</v>
      </c>
      <c r="D96" s="5">
        <f>D94*C96</f>
        <v>633.36</v>
      </c>
      <c r="E96" s="5">
        <f>E94*C96</f>
        <v>571.20000000000005</v>
      </c>
      <c r="F96" s="5">
        <f t="shared" ref="F96:F98" si="21">C96*$F$94</f>
        <v>581.70000000000005</v>
      </c>
      <c r="G96" s="5">
        <f t="shared" si="15"/>
        <v>578.74</v>
      </c>
      <c r="H96" s="5">
        <f>C96*H94</f>
        <v>517.72</v>
      </c>
      <c r="I96" s="5">
        <f>C96*I94</f>
        <v>549.36</v>
      </c>
      <c r="J96" s="5">
        <f>C96*J94</f>
        <v>584.36</v>
      </c>
      <c r="K96" s="20">
        <f>C96*K94</f>
        <v>605.22</v>
      </c>
      <c r="L96" s="5">
        <f>C96*L94</f>
        <v>628.60000000000014</v>
      </c>
      <c r="M96" s="5">
        <f>C96*M94</f>
        <v>630.1400000000001</v>
      </c>
      <c r="N96" s="5">
        <f>C96*N94</f>
        <v>635.32000000000005</v>
      </c>
      <c r="U96" s="9">
        <v>0.37</v>
      </c>
      <c r="V96" s="9">
        <v>0.11</v>
      </c>
      <c r="W96" s="9">
        <v>1.67</v>
      </c>
      <c r="X96" s="9">
        <v>1.49</v>
      </c>
      <c r="Y96" s="9">
        <v>2.5</v>
      </c>
      <c r="Z96" s="9">
        <v>2.2599999999999998</v>
      </c>
      <c r="AA96" s="9">
        <v>1.61</v>
      </c>
      <c r="AB96" s="9">
        <v>2.96</v>
      </c>
    </row>
    <row r="97" spans="1:28" ht="30" customHeight="1" x14ac:dyDescent="0.3">
      <c r="A97" s="3"/>
      <c r="B97" s="3"/>
      <c r="C97" s="4">
        <v>19</v>
      </c>
      <c r="D97" s="5">
        <f>D94*C97</f>
        <v>859.56000000000006</v>
      </c>
      <c r="E97" s="5">
        <f>E94*C97</f>
        <v>775.2</v>
      </c>
      <c r="F97" s="5">
        <f t="shared" si="21"/>
        <v>789.45</v>
      </c>
      <c r="G97" s="5">
        <f t="shared" si="15"/>
        <v>786.49</v>
      </c>
      <c r="H97" s="5">
        <f>C97*H94</f>
        <v>702.62000000000012</v>
      </c>
      <c r="I97" s="5">
        <f>I94*C97</f>
        <v>745.56000000000006</v>
      </c>
      <c r="J97" s="5">
        <f>C97*J94</f>
        <v>793.06000000000006</v>
      </c>
      <c r="K97" s="20">
        <f>C97*K94</f>
        <v>821.37000000000012</v>
      </c>
      <c r="L97" s="5">
        <f>C97*L94</f>
        <v>853.10000000000014</v>
      </c>
      <c r="M97" s="5">
        <f>C97*M94</f>
        <v>855.19</v>
      </c>
      <c r="N97" s="5">
        <f>C97*N94</f>
        <v>862.22</v>
      </c>
      <c r="U97" s="9">
        <v>0.37</v>
      </c>
      <c r="V97" s="9">
        <v>0.11</v>
      </c>
      <c r="W97" s="9">
        <v>1.67</v>
      </c>
      <c r="X97" s="9">
        <v>1.49</v>
      </c>
      <c r="Y97" s="9">
        <v>2.5</v>
      </c>
      <c r="Z97" s="9">
        <v>2.2599999999999998</v>
      </c>
      <c r="AA97" s="9">
        <v>1.61</v>
      </c>
      <c r="AB97" s="9">
        <v>2.96</v>
      </c>
    </row>
    <row r="98" spans="1:28" ht="30" customHeight="1" x14ac:dyDescent="0.3">
      <c r="A98" s="3"/>
      <c r="B98" s="3"/>
      <c r="C98" s="4">
        <v>48</v>
      </c>
      <c r="D98" s="5">
        <f>D94*C98</f>
        <v>2171.52</v>
      </c>
      <c r="E98" s="5">
        <f>E94*C98</f>
        <v>1958.4</v>
      </c>
      <c r="F98" s="5">
        <f t="shared" si="21"/>
        <v>1994.4</v>
      </c>
      <c r="G98" s="5">
        <f t="shared" si="15"/>
        <v>1991.44</v>
      </c>
      <c r="H98" s="5">
        <f>C98*H94</f>
        <v>1775.0400000000002</v>
      </c>
      <c r="I98" s="5">
        <f>C98*I94</f>
        <v>1883.52</v>
      </c>
      <c r="J98" s="5">
        <f>C98*J94</f>
        <v>2003.52</v>
      </c>
      <c r="K98" s="20">
        <f>C98*K94</f>
        <v>2075.04</v>
      </c>
      <c r="L98" s="5">
        <f>C98*L94</f>
        <v>2155.2000000000003</v>
      </c>
      <c r="M98" s="5">
        <f>C98*M94</f>
        <v>2160.4800000000005</v>
      </c>
      <c r="N98" s="5">
        <f>C98*N94</f>
        <v>2178.2400000000002</v>
      </c>
      <c r="U98" s="9">
        <v>0.37</v>
      </c>
      <c r="V98" s="9">
        <v>0.11</v>
      </c>
      <c r="W98" s="9">
        <v>1.67</v>
      </c>
      <c r="X98" s="9">
        <v>1.49</v>
      </c>
      <c r="Y98" s="9">
        <v>2.5</v>
      </c>
      <c r="Z98" s="9">
        <v>2.2599999999999998</v>
      </c>
      <c r="AA98" s="9">
        <v>1.61</v>
      </c>
      <c r="AB98" s="9">
        <v>2.96</v>
      </c>
    </row>
    <row r="99" spans="1:28" ht="30" customHeight="1" x14ac:dyDescent="0.3">
      <c r="A99" s="3" t="s">
        <v>18</v>
      </c>
      <c r="B99" s="3" t="s">
        <v>7</v>
      </c>
      <c r="C99" s="4" t="s">
        <v>8</v>
      </c>
      <c r="D99" s="5">
        <v>44.14</v>
      </c>
      <c r="E99" s="5">
        <f t="shared" ref="E99:E107" si="22">D99-4.44</f>
        <v>39.700000000000003</v>
      </c>
      <c r="F99" s="5">
        <f t="shared" ref="F99:F107" si="23">E99+0.75</f>
        <v>40.450000000000003</v>
      </c>
      <c r="G99" s="5">
        <f t="shared" si="15"/>
        <v>37.49</v>
      </c>
      <c r="H99" s="5">
        <f t="shared" ref="H99:H107" si="24">G99-AA99</f>
        <v>35.880000000000003</v>
      </c>
      <c r="I99" s="5">
        <f t="shared" ref="I99:I107" si="25">H99+Z99</f>
        <v>38.14</v>
      </c>
      <c r="J99" s="5">
        <f t="shared" ref="J99:J107" si="26">I99+Y99</f>
        <v>40.64</v>
      </c>
      <c r="K99" s="20">
        <f t="shared" ref="K99:K107" si="27">J99+X99</f>
        <v>42.13</v>
      </c>
      <c r="L99" s="5">
        <f>K99+W100</f>
        <v>43.800000000000004</v>
      </c>
      <c r="M99" s="5">
        <f>L99+V99</f>
        <v>43.910000000000004</v>
      </c>
      <c r="N99" s="5">
        <f t="shared" si="16"/>
        <v>44.28</v>
      </c>
      <c r="U99" s="9">
        <v>0.37</v>
      </c>
      <c r="V99" s="9">
        <v>0.11</v>
      </c>
      <c r="W99" s="9">
        <v>1.67</v>
      </c>
      <c r="X99" s="9">
        <v>1.49</v>
      </c>
      <c r="Y99" s="9">
        <v>2.5</v>
      </c>
      <c r="Z99" s="9">
        <v>2.2599999999999998</v>
      </c>
      <c r="AA99" s="9">
        <v>1.61</v>
      </c>
      <c r="AB99" s="9">
        <v>2.96</v>
      </c>
    </row>
    <row r="100" spans="1:28" ht="30" customHeight="1" x14ac:dyDescent="0.3">
      <c r="A100" s="7" t="s">
        <v>18</v>
      </c>
      <c r="B100" s="3" t="s">
        <v>9</v>
      </c>
      <c r="C100" s="4" t="s">
        <v>8</v>
      </c>
      <c r="D100" s="5">
        <v>45.28</v>
      </c>
      <c r="E100" s="5">
        <f t="shared" si="22"/>
        <v>40.840000000000003</v>
      </c>
      <c r="F100" s="5">
        <f t="shared" si="23"/>
        <v>41.59</v>
      </c>
      <c r="G100" s="5">
        <f t="shared" si="15"/>
        <v>38.630000000000003</v>
      </c>
      <c r="H100" s="5">
        <f t="shared" si="24"/>
        <v>37.020000000000003</v>
      </c>
      <c r="I100" s="5">
        <f t="shared" si="25"/>
        <v>39.28</v>
      </c>
      <c r="J100" s="5">
        <f t="shared" si="26"/>
        <v>41.78</v>
      </c>
      <c r="K100" s="20">
        <f t="shared" si="27"/>
        <v>43.27</v>
      </c>
      <c r="L100" s="5">
        <f t="shared" ref="L100:L107" si="28">K100+W101</f>
        <v>44.940000000000005</v>
      </c>
      <c r="M100" s="5">
        <f t="shared" ref="M100:M107" si="29">L100+V100</f>
        <v>45.050000000000004</v>
      </c>
      <c r="N100" s="5">
        <f t="shared" si="16"/>
        <v>45.42</v>
      </c>
      <c r="U100" s="9">
        <v>0.37</v>
      </c>
      <c r="V100" s="9">
        <v>0.11</v>
      </c>
      <c r="W100" s="9">
        <v>1.67</v>
      </c>
      <c r="X100" s="9">
        <v>1.49</v>
      </c>
      <c r="Y100" s="9">
        <v>2.5</v>
      </c>
      <c r="Z100" s="9">
        <v>2.2599999999999998</v>
      </c>
      <c r="AA100" s="9">
        <v>1.61</v>
      </c>
      <c r="AB100" s="9">
        <v>2.96</v>
      </c>
    </row>
    <row r="101" spans="1:28" ht="30" customHeight="1" x14ac:dyDescent="0.3">
      <c r="A101" s="3" t="s">
        <v>18</v>
      </c>
      <c r="B101" s="3" t="s">
        <v>10</v>
      </c>
      <c r="C101" s="4" t="s">
        <v>8</v>
      </c>
      <c r="D101" s="5">
        <v>45.14</v>
      </c>
      <c r="E101" s="5">
        <f t="shared" si="22"/>
        <v>40.700000000000003</v>
      </c>
      <c r="F101" s="5">
        <f t="shared" si="23"/>
        <v>41.45</v>
      </c>
      <c r="G101" s="5">
        <f t="shared" si="15"/>
        <v>38.49</v>
      </c>
      <c r="H101" s="5">
        <f t="shared" si="24"/>
        <v>36.880000000000003</v>
      </c>
      <c r="I101" s="5">
        <f t="shared" si="25"/>
        <v>39.14</v>
      </c>
      <c r="J101" s="5">
        <f t="shared" si="26"/>
        <v>41.64</v>
      </c>
      <c r="K101" s="20">
        <f t="shared" si="27"/>
        <v>43.13</v>
      </c>
      <c r="L101" s="5">
        <f t="shared" si="28"/>
        <v>44.800000000000004</v>
      </c>
      <c r="M101" s="5">
        <f t="shared" si="29"/>
        <v>44.910000000000004</v>
      </c>
      <c r="N101" s="5">
        <f t="shared" si="16"/>
        <v>45.28</v>
      </c>
      <c r="U101" s="9">
        <v>0.37</v>
      </c>
      <c r="V101" s="9">
        <v>0.11</v>
      </c>
      <c r="W101" s="9">
        <v>1.67</v>
      </c>
      <c r="X101" s="9">
        <v>1.49</v>
      </c>
      <c r="Y101" s="9">
        <v>2.5</v>
      </c>
      <c r="Z101" s="9">
        <v>2.2599999999999998</v>
      </c>
      <c r="AA101" s="9">
        <v>1.61</v>
      </c>
      <c r="AB101" s="9">
        <v>2.96</v>
      </c>
    </row>
    <row r="102" spans="1:28" ht="30" customHeight="1" x14ac:dyDescent="0.3">
      <c r="A102" s="3" t="s">
        <v>18</v>
      </c>
      <c r="B102" s="3" t="s">
        <v>11</v>
      </c>
      <c r="C102" s="4" t="s">
        <v>8</v>
      </c>
      <c r="D102" s="5">
        <v>44.35</v>
      </c>
      <c r="E102" s="5">
        <f t="shared" si="22"/>
        <v>39.910000000000004</v>
      </c>
      <c r="F102" s="5">
        <f t="shared" si="23"/>
        <v>40.660000000000004</v>
      </c>
      <c r="G102" s="5">
        <f t="shared" si="15"/>
        <v>37.700000000000003</v>
      </c>
      <c r="H102" s="5">
        <f t="shared" si="24"/>
        <v>36.090000000000003</v>
      </c>
      <c r="I102" s="5">
        <f t="shared" si="25"/>
        <v>38.35</v>
      </c>
      <c r="J102" s="5">
        <f t="shared" si="26"/>
        <v>40.85</v>
      </c>
      <c r="K102" s="20">
        <f t="shared" si="27"/>
        <v>42.34</v>
      </c>
      <c r="L102" s="5">
        <f t="shared" si="28"/>
        <v>44.010000000000005</v>
      </c>
      <c r="M102" s="5">
        <f t="shared" si="29"/>
        <v>44.120000000000005</v>
      </c>
      <c r="N102" s="5">
        <f t="shared" si="16"/>
        <v>44.49</v>
      </c>
      <c r="U102" s="9">
        <v>0.37</v>
      </c>
      <c r="V102" s="9">
        <v>0.11</v>
      </c>
      <c r="W102" s="9">
        <v>1.67</v>
      </c>
      <c r="X102" s="9">
        <v>1.49</v>
      </c>
      <c r="Y102" s="9">
        <v>2.5</v>
      </c>
      <c r="Z102" s="9">
        <v>2.2599999999999998</v>
      </c>
      <c r="AA102" s="9">
        <v>1.61</v>
      </c>
      <c r="AB102" s="9">
        <v>2.96</v>
      </c>
    </row>
    <row r="103" spans="1:28" ht="30" customHeight="1" x14ac:dyDescent="0.3">
      <c r="A103" s="3" t="s">
        <v>18</v>
      </c>
      <c r="B103" s="3" t="s">
        <v>12</v>
      </c>
      <c r="C103" s="4" t="s">
        <v>8</v>
      </c>
      <c r="D103" s="5">
        <v>44.35</v>
      </c>
      <c r="E103" s="5">
        <f t="shared" si="22"/>
        <v>39.910000000000004</v>
      </c>
      <c r="F103" s="5">
        <f t="shared" si="23"/>
        <v>40.660000000000004</v>
      </c>
      <c r="G103" s="5">
        <f t="shared" si="15"/>
        <v>37.700000000000003</v>
      </c>
      <c r="H103" s="5">
        <f t="shared" si="24"/>
        <v>36.090000000000003</v>
      </c>
      <c r="I103" s="5">
        <f t="shared" si="25"/>
        <v>38.35</v>
      </c>
      <c r="J103" s="5">
        <f t="shared" si="26"/>
        <v>40.85</v>
      </c>
      <c r="K103" s="20">
        <f t="shared" si="27"/>
        <v>42.34</v>
      </c>
      <c r="L103" s="5">
        <f t="shared" si="28"/>
        <v>44.010000000000005</v>
      </c>
      <c r="M103" s="5">
        <f t="shared" si="29"/>
        <v>44.120000000000005</v>
      </c>
      <c r="N103" s="5">
        <f t="shared" si="16"/>
        <v>44.49</v>
      </c>
      <c r="U103" s="9">
        <v>0.37</v>
      </c>
      <c r="V103" s="9">
        <v>0.11</v>
      </c>
      <c r="W103" s="9">
        <v>1.67</v>
      </c>
      <c r="X103" s="9">
        <v>1.49</v>
      </c>
      <c r="Y103" s="9">
        <v>2.5</v>
      </c>
      <c r="Z103" s="9">
        <v>2.2599999999999998</v>
      </c>
      <c r="AA103" s="9">
        <v>1.61</v>
      </c>
      <c r="AB103" s="9">
        <v>2.96</v>
      </c>
    </row>
    <row r="104" spans="1:28" ht="30" customHeight="1" x14ac:dyDescent="0.3">
      <c r="A104" s="3" t="s">
        <v>18</v>
      </c>
      <c r="B104" s="3" t="s">
        <v>13</v>
      </c>
      <c r="C104" s="4" t="s">
        <v>8</v>
      </c>
      <c r="D104" s="5">
        <v>44.17</v>
      </c>
      <c r="E104" s="5">
        <f t="shared" si="22"/>
        <v>39.730000000000004</v>
      </c>
      <c r="F104" s="5">
        <f t="shared" si="23"/>
        <v>40.480000000000004</v>
      </c>
      <c r="G104" s="5">
        <f t="shared" si="15"/>
        <v>37.520000000000003</v>
      </c>
      <c r="H104" s="5">
        <f t="shared" si="24"/>
        <v>35.910000000000004</v>
      </c>
      <c r="I104" s="5">
        <f t="shared" si="25"/>
        <v>38.17</v>
      </c>
      <c r="J104" s="5">
        <f t="shared" si="26"/>
        <v>40.67</v>
      </c>
      <c r="K104" s="20">
        <f t="shared" si="27"/>
        <v>42.160000000000004</v>
      </c>
      <c r="L104" s="5">
        <f t="shared" si="28"/>
        <v>43.830000000000005</v>
      </c>
      <c r="M104" s="5">
        <f t="shared" si="29"/>
        <v>43.940000000000005</v>
      </c>
      <c r="N104" s="5">
        <f t="shared" si="16"/>
        <v>44.31</v>
      </c>
      <c r="U104" s="9">
        <v>0.37</v>
      </c>
      <c r="V104" s="9">
        <v>0.11</v>
      </c>
      <c r="W104" s="9">
        <v>1.67</v>
      </c>
      <c r="X104" s="9">
        <v>1.49</v>
      </c>
      <c r="Y104" s="9">
        <v>2.5</v>
      </c>
      <c r="Z104" s="9">
        <v>2.2599999999999998</v>
      </c>
      <c r="AA104" s="9">
        <v>1.61</v>
      </c>
      <c r="AB104" s="9">
        <v>2.96</v>
      </c>
    </row>
    <row r="105" spans="1:28" ht="30" customHeight="1" x14ac:dyDescent="0.3">
      <c r="A105" s="3" t="s">
        <v>18</v>
      </c>
      <c r="B105" s="3" t="s">
        <v>14</v>
      </c>
      <c r="C105" s="4" t="s">
        <v>8</v>
      </c>
      <c r="D105" s="5">
        <v>44.16</v>
      </c>
      <c r="E105" s="5">
        <f t="shared" si="22"/>
        <v>39.72</v>
      </c>
      <c r="F105" s="5">
        <f t="shared" si="23"/>
        <v>40.47</v>
      </c>
      <c r="G105" s="5">
        <f t="shared" si="15"/>
        <v>37.51</v>
      </c>
      <c r="H105" s="5">
        <f t="shared" si="24"/>
        <v>35.9</v>
      </c>
      <c r="I105" s="5">
        <f t="shared" si="25"/>
        <v>38.159999999999997</v>
      </c>
      <c r="J105" s="5">
        <f t="shared" si="26"/>
        <v>40.659999999999997</v>
      </c>
      <c r="K105" s="20">
        <f t="shared" si="27"/>
        <v>42.15</v>
      </c>
      <c r="L105" s="5">
        <f t="shared" si="28"/>
        <v>43.82</v>
      </c>
      <c r="M105" s="5">
        <f t="shared" si="29"/>
        <v>43.93</v>
      </c>
      <c r="N105" s="5">
        <f t="shared" si="16"/>
        <v>44.3</v>
      </c>
      <c r="U105" s="9">
        <v>0.37</v>
      </c>
      <c r="V105" s="9">
        <v>0.11</v>
      </c>
      <c r="W105" s="9">
        <v>1.67</v>
      </c>
      <c r="X105" s="9">
        <v>1.49</v>
      </c>
      <c r="Y105" s="9">
        <v>2.5</v>
      </c>
      <c r="Z105" s="9">
        <v>2.2599999999999998</v>
      </c>
      <c r="AA105" s="9">
        <v>1.61</v>
      </c>
      <c r="AB105" s="9">
        <v>2.96</v>
      </c>
    </row>
    <row r="106" spans="1:28" ht="30" customHeight="1" x14ac:dyDescent="0.3">
      <c r="A106" s="3" t="s">
        <v>18</v>
      </c>
      <c r="B106" s="3" t="s">
        <v>15</v>
      </c>
      <c r="C106" s="4" t="s">
        <v>8</v>
      </c>
      <c r="D106" s="5">
        <v>45.37</v>
      </c>
      <c r="E106" s="5">
        <f t="shared" si="22"/>
        <v>40.93</v>
      </c>
      <c r="F106" s="5">
        <f t="shared" si="23"/>
        <v>41.68</v>
      </c>
      <c r="G106" s="5">
        <f t="shared" si="15"/>
        <v>38.72</v>
      </c>
      <c r="H106" s="5">
        <f t="shared" si="24"/>
        <v>37.11</v>
      </c>
      <c r="I106" s="5">
        <f t="shared" si="25"/>
        <v>39.369999999999997</v>
      </c>
      <c r="J106" s="5">
        <f t="shared" si="26"/>
        <v>41.87</v>
      </c>
      <c r="K106" s="20">
        <f t="shared" si="27"/>
        <v>43.36</v>
      </c>
      <c r="L106" s="5">
        <f t="shared" si="28"/>
        <v>45.03</v>
      </c>
      <c r="M106" s="5">
        <f t="shared" si="29"/>
        <v>45.14</v>
      </c>
      <c r="N106" s="5">
        <f t="shared" si="16"/>
        <v>45.51</v>
      </c>
      <c r="U106" s="9">
        <v>0.37</v>
      </c>
      <c r="V106" s="9">
        <v>0.11</v>
      </c>
      <c r="W106" s="9">
        <v>1.67</v>
      </c>
      <c r="X106" s="9">
        <v>1.49</v>
      </c>
      <c r="Y106" s="9">
        <v>2.5</v>
      </c>
      <c r="Z106" s="9">
        <v>2.2599999999999998</v>
      </c>
      <c r="AA106" s="9">
        <v>1.61</v>
      </c>
      <c r="AB106" s="9">
        <v>2.96</v>
      </c>
    </row>
    <row r="107" spans="1:28" ht="30" customHeight="1" x14ac:dyDescent="0.3">
      <c r="A107" s="3" t="s">
        <v>18</v>
      </c>
      <c r="B107" s="3" t="s">
        <v>16</v>
      </c>
      <c r="C107" s="4" t="s">
        <v>8</v>
      </c>
      <c r="D107" s="5">
        <v>45.24</v>
      </c>
      <c r="E107" s="5">
        <f t="shared" si="22"/>
        <v>40.800000000000004</v>
      </c>
      <c r="F107" s="5">
        <f t="shared" si="23"/>
        <v>41.550000000000004</v>
      </c>
      <c r="G107" s="5">
        <f t="shared" si="15"/>
        <v>38.590000000000003</v>
      </c>
      <c r="H107" s="5">
        <f t="shared" si="24"/>
        <v>36.980000000000004</v>
      </c>
      <c r="I107" s="5">
        <f t="shared" si="25"/>
        <v>39.24</v>
      </c>
      <c r="J107" s="5">
        <f t="shared" si="26"/>
        <v>41.74</v>
      </c>
      <c r="K107" s="20">
        <f t="shared" si="27"/>
        <v>43.230000000000004</v>
      </c>
      <c r="L107" s="5">
        <f t="shared" si="28"/>
        <v>43.230000000000004</v>
      </c>
      <c r="M107" s="5">
        <f t="shared" si="29"/>
        <v>43.34</v>
      </c>
      <c r="N107" s="5">
        <f t="shared" si="16"/>
        <v>43.71</v>
      </c>
      <c r="U107" s="9">
        <v>0.37</v>
      </c>
      <c r="V107" s="9">
        <v>0.11</v>
      </c>
      <c r="W107" s="9">
        <v>1.67</v>
      </c>
      <c r="X107" s="9">
        <v>1.49</v>
      </c>
      <c r="Y107" s="9">
        <v>2.5</v>
      </c>
      <c r="Z107" s="9">
        <v>2.2599999999999998</v>
      </c>
      <c r="AA107" s="9">
        <v>1.61</v>
      </c>
      <c r="AB107" s="9">
        <v>2.96</v>
      </c>
    </row>
    <row r="108" spans="1:28" ht="30" customHeight="1" x14ac:dyDescent="0.3"/>
  </sheetData>
  <sheetProtection algorithmName="SHA-512" hashValue="MbDl/J5wy8SSxcYnqukRspKUniZglKUpFGp8/Kf6DR8MT1t+/xd9U3bm6sylxGY5n9tYpi7yy3lzNBZgluPPFQ==" saltValue="zrVCerDzL41v8m0u4vcUrQ==" spinCount="100000" sheet="1" selectLockedCells="1" autoFilter="0" selectUnlockedCells="1"/>
  <mergeCells count="8">
    <mergeCell ref="S7:AE7"/>
    <mergeCell ref="A1:N1"/>
    <mergeCell ref="A2:N2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Y107"/>
  <sheetViews>
    <sheetView workbookViewId="0">
      <selection activeCell="Y3" sqref="Q1:Y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14" width="18.08984375" style="1" customWidth="1"/>
    <col min="15" max="16" width="8.7265625" style="1"/>
    <col min="17" max="17" width="0" style="1" hidden="1" customWidth="1"/>
    <col min="18" max="20" width="8.7265625" style="1" hidden="1" customWidth="1"/>
    <col min="21" max="21" width="10.81640625" style="1" hidden="1" customWidth="1"/>
    <col min="22" max="22" width="10.453125" style="1" hidden="1" customWidth="1"/>
    <col min="23" max="23" width="9.81640625" style="1" hidden="1" customWidth="1"/>
    <col min="24" max="24" width="10.26953125" style="1" hidden="1" customWidth="1"/>
    <col min="25" max="25" width="9.54296875" style="1" hidden="1" customWidth="1"/>
    <col min="26" max="16384" width="8.7265625" style="1"/>
  </cols>
  <sheetData>
    <row r="1" spans="1:24" ht="87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4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24" ht="26" customHeight="1" x14ac:dyDescent="0.3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24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24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24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24" ht="46.5" customHeight="1" x14ac:dyDescent="0.3">
      <c r="A7" s="33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X7" s="1" t="s">
        <v>24</v>
      </c>
    </row>
    <row r="8" spans="1:24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34</v>
      </c>
      <c r="I8" s="2" t="s">
        <v>36</v>
      </c>
      <c r="J8" s="2" t="s">
        <v>39</v>
      </c>
      <c r="K8" s="19" t="s">
        <v>40</v>
      </c>
      <c r="L8" s="19" t="s">
        <v>41</v>
      </c>
      <c r="M8" s="19" t="s">
        <v>44</v>
      </c>
      <c r="N8" s="2" t="s">
        <v>48</v>
      </c>
      <c r="Q8" s="11">
        <v>44964</v>
      </c>
      <c r="R8" s="11">
        <v>44929</v>
      </c>
      <c r="S8" s="11">
        <v>45261</v>
      </c>
      <c r="T8" s="11">
        <v>45231</v>
      </c>
      <c r="U8" s="11">
        <v>45203</v>
      </c>
      <c r="V8" s="11">
        <v>45175</v>
      </c>
      <c r="W8" s="11">
        <v>45140</v>
      </c>
      <c r="X8" s="11">
        <v>45108</v>
      </c>
    </row>
    <row r="9" spans="1:24" ht="30" customHeight="1" x14ac:dyDescent="0.3">
      <c r="A9" s="3" t="s">
        <v>6</v>
      </c>
      <c r="B9" s="3" t="s">
        <v>7</v>
      </c>
      <c r="C9" s="4" t="s">
        <v>8</v>
      </c>
      <c r="D9" s="5">
        <v>106.03</v>
      </c>
      <c r="E9" s="5">
        <f>D9-4.44</f>
        <v>101.59</v>
      </c>
      <c r="F9" s="5">
        <f>E9+0.75</f>
        <v>102.34</v>
      </c>
      <c r="G9" s="5">
        <f t="shared" ref="G9:G40" si="0">F9-X9</f>
        <v>99.38000000000001</v>
      </c>
      <c r="H9" s="5">
        <f>G9-W9</f>
        <v>97.77000000000001</v>
      </c>
      <c r="I9" s="5">
        <f>H9+V9</f>
        <v>100.03000000000002</v>
      </c>
      <c r="J9" s="5">
        <f>I9+U9</f>
        <v>102.53000000000002</v>
      </c>
      <c r="K9" s="20">
        <f>J9+T9</f>
        <v>104.02000000000001</v>
      </c>
      <c r="L9" s="20">
        <f>K9+S9</f>
        <v>105.69000000000001</v>
      </c>
      <c r="M9" s="5">
        <f>L9+R9</f>
        <v>105.80000000000001</v>
      </c>
      <c r="N9" s="5">
        <f>M9+Q9</f>
        <v>106.17000000000002</v>
      </c>
      <c r="Q9" s="9">
        <v>0.37</v>
      </c>
      <c r="R9" s="9">
        <v>0.11</v>
      </c>
      <c r="S9" s="9">
        <v>1.67</v>
      </c>
      <c r="T9" s="9">
        <v>1.49</v>
      </c>
      <c r="U9" s="9">
        <v>2.5</v>
      </c>
      <c r="V9" s="9">
        <v>2.2599999999999998</v>
      </c>
      <c r="W9" s="9">
        <v>1.61</v>
      </c>
      <c r="X9" s="9">
        <v>2.96</v>
      </c>
    </row>
    <row r="10" spans="1:24" ht="30" customHeight="1" x14ac:dyDescent="0.3">
      <c r="A10" s="3"/>
      <c r="B10" s="3"/>
      <c r="C10" s="4">
        <v>9</v>
      </c>
      <c r="D10" s="5">
        <f>D9*C10</f>
        <v>954.27</v>
      </c>
      <c r="E10" s="5">
        <f>E9*C10</f>
        <v>914.31000000000006</v>
      </c>
      <c r="F10" s="5">
        <f>C10*$F$9</f>
        <v>921.06000000000006</v>
      </c>
      <c r="G10" s="5">
        <f t="shared" si="0"/>
        <v>918.1</v>
      </c>
      <c r="H10" s="5">
        <f>C10*H9</f>
        <v>879.93000000000006</v>
      </c>
      <c r="I10" s="5">
        <f>C10*I9</f>
        <v>900.2700000000001</v>
      </c>
      <c r="J10" s="5">
        <f>C10*J9</f>
        <v>922.7700000000001</v>
      </c>
      <c r="K10" s="20">
        <f>C10*K9</f>
        <v>936.18000000000006</v>
      </c>
      <c r="L10" s="20">
        <f>C10*L9</f>
        <v>951.21000000000015</v>
      </c>
      <c r="M10" s="5">
        <f>C10*M9</f>
        <v>952.2</v>
      </c>
      <c r="N10" s="5">
        <f>C10*N9</f>
        <v>955.5300000000002</v>
      </c>
      <c r="Q10" s="9">
        <v>0.37</v>
      </c>
      <c r="R10" s="9">
        <v>0.11</v>
      </c>
      <c r="S10" s="9">
        <v>1.67</v>
      </c>
      <c r="T10" s="9">
        <v>1.49</v>
      </c>
      <c r="U10" s="9">
        <v>2.5</v>
      </c>
      <c r="V10" s="9">
        <v>2.2599999999999998</v>
      </c>
      <c r="W10" s="9">
        <v>1.61</v>
      </c>
      <c r="X10" s="9">
        <v>2.96</v>
      </c>
    </row>
    <row r="11" spans="1:24" ht="30" customHeight="1" x14ac:dyDescent="0.3">
      <c r="A11" s="3"/>
      <c r="B11" s="3"/>
      <c r="C11" s="4">
        <v>14</v>
      </c>
      <c r="D11" s="5">
        <f>D9*C11</f>
        <v>1484.42</v>
      </c>
      <c r="E11" s="5">
        <f>E9*C11</f>
        <v>1422.26</v>
      </c>
      <c r="F11" s="5">
        <f t="shared" ref="F11:F13" si="1">C11*$F$9</f>
        <v>1432.76</v>
      </c>
      <c r="G11" s="5">
        <f t="shared" si="0"/>
        <v>1429.8</v>
      </c>
      <c r="H11" s="5">
        <f>C11*H9</f>
        <v>1368.7800000000002</v>
      </c>
      <c r="I11" s="5">
        <f>C11*I9</f>
        <v>1400.4200000000003</v>
      </c>
      <c r="J11" s="5">
        <f>C11*J9</f>
        <v>1435.4200000000003</v>
      </c>
      <c r="K11" s="20">
        <f>C11*K9</f>
        <v>1456.2800000000002</v>
      </c>
      <c r="L11" s="20">
        <f>C11*L9</f>
        <v>1479.66</v>
      </c>
      <c r="M11" s="5">
        <f>C11*M9</f>
        <v>1481.2000000000003</v>
      </c>
      <c r="N11" s="5">
        <f>C11*N9</f>
        <v>1486.38</v>
      </c>
      <c r="Q11" s="9">
        <v>0.37</v>
      </c>
      <c r="R11" s="9">
        <v>0.11</v>
      </c>
      <c r="S11" s="9">
        <v>1.67</v>
      </c>
      <c r="T11" s="9">
        <v>1.49</v>
      </c>
      <c r="U11" s="9">
        <v>2.5</v>
      </c>
      <c r="V11" s="9">
        <v>2.2599999999999998</v>
      </c>
      <c r="W11" s="9">
        <v>1.61</v>
      </c>
      <c r="X11" s="9">
        <v>2.96</v>
      </c>
    </row>
    <row r="12" spans="1:24" ht="30" customHeight="1" x14ac:dyDescent="0.3">
      <c r="A12" s="3"/>
      <c r="B12" s="3"/>
      <c r="C12" s="4">
        <v>19</v>
      </c>
      <c r="D12" s="5">
        <f>D9*C12</f>
        <v>2014.57</v>
      </c>
      <c r="E12" s="5">
        <f>E9*C12</f>
        <v>1930.21</v>
      </c>
      <c r="F12" s="5">
        <f t="shared" si="1"/>
        <v>1944.46</v>
      </c>
      <c r="G12" s="5">
        <f t="shared" si="0"/>
        <v>1941.5</v>
      </c>
      <c r="H12" s="5">
        <f>C12*H9</f>
        <v>1857.63</v>
      </c>
      <c r="I12" s="5">
        <f>C12*I9</f>
        <v>1900.5700000000004</v>
      </c>
      <c r="J12" s="5">
        <f>C12*J9</f>
        <v>1948.0700000000004</v>
      </c>
      <c r="K12" s="20">
        <f>C12*K9</f>
        <v>1976.38</v>
      </c>
      <c r="L12" s="20">
        <f>C12*L9</f>
        <v>2008.1100000000001</v>
      </c>
      <c r="M12" s="5">
        <f>C12*M9</f>
        <v>2010.2000000000003</v>
      </c>
      <c r="N12" s="5">
        <f>C12*N9</f>
        <v>2017.2300000000002</v>
      </c>
      <c r="Q12" s="9">
        <v>0.37</v>
      </c>
      <c r="R12" s="9">
        <v>0.11</v>
      </c>
      <c r="S12" s="9">
        <v>1.67</v>
      </c>
      <c r="T12" s="9">
        <v>1.49</v>
      </c>
      <c r="U12" s="9">
        <v>2.5</v>
      </c>
      <c r="V12" s="9">
        <v>2.2599999999999998</v>
      </c>
      <c r="W12" s="9">
        <v>1.61</v>
      </c>
      <c r="X12" s="9">
        <v>2.96</v>
      </c>
    </row>
    <row r="13" spans="1:24" ht="30" customHeight="1" x14ac:dyDescent="0.3">
      <c r="A13" s="3"/>
      <c r="B13" s="3"/>
      <c r="C13" s="4">
        <v>48</v>
      </c>
      <c r="D13" s="5">
        <f>D9*C13</f>
        <v>5089.4400000000005</v>
      </c>
      <c r="E13" s="5">
        <f>E9*C13</f>
        <v>4876.32</v>
      </c>
      <c r="F13" s="5">
        <f t="shared" si="1"/>
        <v>4912.32</v>
      </c>
      <c r="G13" s="5">
        <f t="shared" si="0"/>
        <v>4909.3599999999997</v>
      </c>
      <c r="H13" s="5">
        <f>C13*H9</f>
        <v>4692.9600000000009</v>
      </c>
      <c r="I13" s="5">
        <f>C13*I9</f>
        <v>4801.4400000000005</v>
      </c>
      <c r="J13" s="5">
        <f>C13*J9</f>
        <v>4921.4400000000005</v>
      </c>
      <c r="K13" s="20">
        <f>C13*K9</f>
        <v>4992.9600000000009</v>
      </c>
      <c r="L13" s="20">
        <f>C13*L9</f>
        <v>5073.1200000000008</v>
      </c>
      <c r="M13" s="5">
        <f>C13*M9</f>
        <v>5078.4000000000005</v>
      </c>
      <c r="N13" s="5">
        <f>C13*N9</f>
        <v>5096.1600000000008</v>
      </c>
      <c r="Q13" s="9">
        <v>0.37</v>
      </c>
      <c r="R13" s="9">
        <v>0.11</v>
      </c>
      <c r="S13" s="9">
        <v>1.67</v>
      </c>
      <c r="T13" s="9">
        <v>1.49</v>
      </c>
      <c r="U13" s="9">
        <v>2.5</v>
      </c>
      <c r="V13" s="9">
        <v>2.2599999999999998</v>
      </c>
      <c r="W13" s="9">
        <v>1.61</v>
      </c>
      <c r="X13" s="9">
        <v>2.96</v>
      </c>
    </row>
    <row r="14" spans="1:24" ht="30" customHeight="1" x14ac:dyDescent="0.3">
      <c r="A14" s="3" t="s">
        <v>6</v>
      </c>
      <c r="B14" s="3" t="s">
        <v>9</v>
      </c>
      <c r="C14" s="4" t="s">
        <v>8</v>
      </c>
      <c r="D14" s="5">
        <v>70.989999999999995</v>
      </c>
      <c r="E14" s="5">
        <f>D14-4.44</f>
        <v>66.55</v>
      </c>
      <c r="F14" s="5">
        <f>E14+0.75</f>
        <v>67.3</v>
      </c>
      <c r="G14" s="5">
        <f t="shared" si="0"/>
        <v>64.34</v>
      </c>
      <c r="H14" s="5">
        <f>G14-W14</f>
        <v>62.730000000000004</v>
      </c>
      <c r="I14" s="5">
        <f>H14+V14</f>
        <v>64.990000000000009</v>
      </c>
      <c r="J14" s="5">
        <f>I14+U14</f>
        <v>67.490000000000009</v>
      </c>
      <c r="K14" s="20">
        <f>J14+T14</f>
        <v>68.98</v>
      </c>
      <c r="L14" s="20">
        <f>K14+S14</f>
        <v>70.650000000000006</v>
      </c>
      <c r="M14" s="5">
        <f>L14+R14</f>
        <v>70.760000000000005</v>
      </c>
      <c r="N14" s="5">
        <f t="shared" ref="N14:N69" si="2">M14+Q14</f>
        <v>71.13000000000001</v>
      </c>
      <c r="Q14" s="9">
        <v>0.37</v>
      </c>
      <c r="R14" s="9">
        <v>0.11</v>
      </c>
      <c r="S14" s="9">
        <v>1.67</v>
      </c>
      <c r="T14" s="9">
        <v>1.49</v>
      </c>
      <c r="U14" s="9">
        <v>2.5</v>
      </c>
      <c r="V14" s="9">
        <v>2.2599999999999998</v>
      </c>
      <c r="W14" s="9">
        <v>1.61</v>
      </c>
      <c r="X14" s="9">
        <v>2.96</v>
      </c>
    </row>
    <row r="15" spans="1:24" ht="30" customHeight="1" x14ac:dyDescent="0.3">
      <c r="A15" s="3"/>
      <c r="B15" s="3"/>
      <c r="C15" s="4">
        <v>9</v>
      </c>
      <c r="D15" s="5">
        <f>D14*C15</f>
        <v>638.91</v>
      </c>
      <c r="E15" s="5">
        <f>E14*C15</f>
        <v>598.94999999999993</v>
      </c>
      <c r="F15" s="5">
        <f>C15*$F$14</f>
        <v>605.69999999999993</v>
      </c>
      <c r="G15" s="5">
        <f t="shared" si="0"/>
        <v>602.7399999999999</v>
      </c>
      <c r="H15" s="5">
        <f>C15*H14</f>
        <v>564.57000000000005</v>
      </c>
      <c r="I15" s="5">
        <f>C15*I14</f>
        <v>584.91000000000008</v>
      </c>
      <c r="J15" s="5">
        <f>C15*J14</f>
        <v>607.41000000000008</v>
      </c>
      <c r="K15" s="20">
        <f>C15*K14</f>
        <v>620.82000000000005</v>
      </c>
      <c r="L15" s="20">
        <f>C15*L14</f>
        <v>635.85</v>
      </c>
      <c r="M15" s="5">
        <f>C15*M14</f>
        <v>636.84</v>
      </c>
      <c r="N15" s="5">
        <f>C15*N14</f>
        <v>640.17000000000007</v>
      </c>
      <c r="Q15" s="9">
        <v>0.37</v>
      </c>
      <c r="R15" s="9">
        <v>0.11</v>
      </c>
      <c r="S15" s="9">
        <v>1.67</v>
      </c>
      <c r="T15" s="9">
        <v>1.49</v>
      </c>
      <c r="U15" s="9">
        <v>2.5</v>
      </c>
      <c r="V15" s="9">
        <v>2.2599999999999998</v>
      </c>
      <c r="W15" s="9">
        <v>1.61</v>
      </c>
      <c r="X15" s="9">
        <v>2.96</v>
      </c>
    </row>
    <row r="16" spans="1:24" ht="30" customHeight="1" x14ac:dyDescent="0.3">
      <c r="A16" s="3"/>
      <c r="B16" s="3"/>
      <c r="C16" s="4">
        <v>14</v>
      </c>
      <c r="D16" s="5">
        <f>D14*C16</f>
        <v>993.8599999999999</v>
      </c>
      <c r="E16" s="5">
        <f>E14*C16</f>
        <v>931.69999999999993</v>
      </c>
      <c r="F16" s="5">
        <f t="shared" ref="F16:F18" si="3">C16*$F$14</f>
        <v>942.19999999999993</v>
      </c>
      <c r="G16" s="5">
        <f t="shared" si="0"/>
        <v>939.2399999999999</v>
      </c>
      <c r="H16" s="5">
        <f>C16*H14</f>
        <v>878.22</v>
      </c>
      <c r="I16" s="5">
        <f>C16*I14</f>
        <v>909.86000000000013</v>
      </c>
      <c r="J16" s="5">
        <f>C16*J14</f>
        <v>944.86000000000013</v>
      </c>
      <c r="K16" s="20">
        <f>C16*K14</f>
        <v>965.72</v>
      </c>
      <c r="L16" s="20">
        <f>C16*L14</f>
        <v>989.10000000000014</v>
      </c>
      <c r="M16" s="5">
        <f>C16*M14</f>
        <v>990.6400000000001</v>
      </c>
      <c r="N16" s="5">
        <f>C16*N14</f>
        <v>995.82000000000016</v>
      </c>
      <c r="Q16" s="9">
        <v>0.37</v>
      </c>
      <c r="R16" s="9">
        <v>0.11</v>
      </c>
      <c r="S16" s="9">
        <v>1.67</v>
      </c>
      <c r="T16" s="9">
        <v>1.49</v>
      </c>
      <c r="U16" s="9">
        <v>2.5</v>
      </c>
      <c r="V16" s="9">
        <v>2.2599999999999998</v>
      </c>
      <c r="W16" s="9">
        <v>1.61</v>
      </c>
      <c r="X16" s="9">
        <v>2.96</v>
      </c>
    </row>
    <row r="17" spans="1:24" ht="30" customHeight="1" x14ac:dyDescent="0.3">
      <c r="A17" s="3"/>
      <c r="B17" s="3"/>
      <c r="C17" s="4">
        <v>19</v>
      </c>
      <c r="D17" s="5">
        <f>D14*C17</f>
        <v>1348.81</v>
      </c>
      <c r="E17" s="5">
        <f>E14*C17</f>
        <v>1264.45</v>
      </c>
      <c r="F17" s="5">
        <f t="shared" si="3"/>
        <v>1278.7</v>
      </c>
      <c r="G17" s="5">
        <f t="shared" si="0"/>
        <v>1275.74</v>
      </c>
      <c r="H17" s="5">
        <f>C16*H14</f>
        <v>878.22</v>
      </c>
      <c r="I17" s="5">
        <f>C17*I14</f>
        <v>1234.8100000000002</v>
      </c>
      <c r="J17" s="5">
        <f>C17*J14</f>
        <v>1282.3100000000002</v>
      </c>
      <c r="K17" s="20">
        <f>C17*K14</f>
        <v>1310.6200000000001</v>
      </c>
      <c r="L17" s="20">
        <f>C17*L14</f>
        <v>1342.3500000000001</v>
      </c>
      <c r="M17" s="5">
        <f>C17*M14</f>
        <v>1344.44</v>
      </c>
      <c r="N17" s="5">
        <f>C17*N14</f>
        <v>1351.4700000000003</v>
      </c>
      <c r="Q17" s="9">
        <v>0.37</v>
      </c>
      <c r="R17" s="9">
        <v>0.11</v>
      </c>
      <c r="S17" s="9">
        <v>1.67</v>
      </c>
      <c r="T17" s="9">
        <v>1.49</v>
      </c>
      <c r="U17" s="9">
        <v>2.5</v>
      </c>
      <c r="V17" s="9">
        <v>2.2599999999999998</v>
      </c>
      <c r="W17" s="9">
        <v>1.61</v>
      </c>
      <c r="X17" s="9">
        <v>2.96</v>
      </c>
    </row>
    <row r="18" spans="1:24" ht="30" customHeight="1" x14ac:dyDescent="0.3">
      <c r="A18" s="3"/>
      <c r="B18" s="3"/>
      <c r="C18" s="4">
        <v>48</v>
      </c>
      <c r="D18" s="5">
        <f>D14*C18</f>
        <v>3407.5199999999995</v>
      </c>
      <c r="E18" s="5">
        <f>E14*C18</f>
        <v>3194.3999999999996</v>
      </c>
      <c r="F18" s="5">
        <f t="shared" si="3"/>
        <v>3230.3999999999996</v>
      </c>
      <c r="G18" s="5">
        <f t="shared" si="0"/>
        <v>3227.4399999999996</v>
      </c>
      <c r="H18" s="5">
        <f>C18*H14</f>
        <v>3011.04</v>
      </c>
      <c r="I18" s="5">
        <f>C18*I14</f>
        <v>3119.5200000000004</v>
      </c>
      <c r="J18" s="5">
        <f>C18*J14</f>
        <v>3239.5200000000004</v>
      </c>
      <c r="K18" s="20">
        <f>C18*K14</f>
        <v>3311.04</v>
      </c>
      <c r="L18" s="20">
        <f>C18*L14</f>
        <v>3391.2000000000003</v>
      </c>
      <c r="M18" s="5">
        <f>C18*M14</f>
        <v>3396.4800000000005</v>
      </c>
      <c r="N18" s="5">
        <f>C18*N14</f>
        <v>3414.2400000000007</v>
      </c>
      <c r="Q18" s="9">
        <v>0.37</v>
      </c>
      <c r="R18" s="9">
        <v>0.11</v>
      </c>
      <c r="S18" s="9">
        <v>1.67</v>
      </c>
      <c r="T18" s="9">
        <v>1.49</v>
      </c>
      <c r="U18" s="9">
        <v>2.5</v>
      </c>
      <c r="V18" s="9">
        <v>2.2599999999999998</v>
      </c>
      <c r="W18" s="9">
        <v>1.61</v>
      </c>
      <c r="X18" s="9">
        <v>2.96</v>
      </c>
    </row>
    <row r="19" spans="1:24" ht="30" customHeight="1" x14ac:dyDescent="0.3">
      <c r="A19" s="3" t="s">
        <v>6</v>
      </c>
      <c r="B19" s="3" t="s">
        <v>10</v>
      </c>
      <c r="C19" s="4" t="s">
        <v>8</v>
      </c>
      <c r="D19" s="5">
        <v>70.290000000000006</v>
      </c>
      <c r="E19" s="5">
        <f>D19-4.44</f>
        <v>65.850000000000009</v>
      </c>
      <c r="F19" s="5">
        <f>E19+0.75</f>
        <v>66.600000000000009</v>
      </c>
      <c r="G19" s="5">
        <f t="shared" si="0"/>
        <v>63.640000000000008</v>
      </c>
      <c r="H19" s="5">
        <f>G19-W19</f>
        <v>62.030000000000008</v>
      </c>
      <c r="I19" s="5">
        <f>H19+V19</f>
        <v>64.290000000000006</v>
      </c>
      <c r="J19" s="5">
        <f>I19+U19</f>
        <v>66.790000000000006</v>
      </c>
      <c r="K19" s="20">
        <f>J19+T19</f>
        <v>68.28</v>
      </c>
      <c r="L19" s="20">
        <f>K19+S19</f>
        <v>69.95</v>
      </c>
      <c r="M19" s="5">
        <f>L19+R19</f>
        <v>70.06</v>
      </c>
      <c r="N19" s="5">
        <f t="shared" si="2"/>
        <v>70.430000000000007</v>
      </c>
      <c r="Q19" s="9">
        <v>0.37</v>
      </c>
      <c r="R19" s="9">
        <v>0.11</v>
      </c>
      <c r="S19" s="9">
        <v>1.67</v>
      </c>
      <c r="T19" s="9">
        <v>1.49</v>
      </c>
      <c r="U19" s="9">
        <v>2.5</v>
      </c>
      <c r="V19" s="9">
        <v>2.2599999999999998</v>
      </c>
      <c r="W19" s="9">
        <v>1.61</v>
      </c>
      <c r="X19" s="9">
        <v>2.96</v>
      </c>
    </row>
    <row r="20" spans="1:24" ht="30" customHeight="1" x14ac:dyDescent="0.3">
      <c r="A20" s="3"/>
      <c r="B20" s="3"/>
      <c r="C20" s="4">
        <v>9</v>
      </c>
      <c r="D20" s="5">
        <f>D19*C20</f>
        <v>632.61</v>
      </c>
      <c r="E20" s="5">
        <f>E19*C20</f>
        <v>592.65000000000009</v>
      </c>
      <c r="F20" s="5">
        <f>C20*$F$19</f>
        <v>599.40000000000009</v>
      </c>
      <c r="G20" s="5">
        <f t="shared" si="0"/>
        <v>596.44000000000005</v>
      </c>
      <c r="H20" s="5">
        <f>C20*H19</f>
        <v>558.2700000000001</v>
      </c>
      <c r="I20" s="5">
        <f>C20*I19</f>
        <v>578.61</v>
      </c>
      <c r="J20" s="5">
        <f>C20*J19</f>
        <v>601.11</v>
      </c>
      <c r="K20" s="20">
        <f>C20*K19</f>
        <v>614.52</v>
      </c>
      <c r="L20" s="20">
        <f>C20*L19</f>
        <v>629.55000000000007</v>
      </c>
      <c r="M20" s="5">
        <f>C20*M19</f>
        <v>630.54</v>
      </c>
      <c r="N20" s="5">
        <f>C20*N19</f>
        <v>633.87000000000012</v>
      </c>
      <c r="Q20" s="9">
        <v>0.37</v>
      </c>
      <c r="R20" s="9">
        <v>0.11</v>
      </c>
      <c r="S20" s="9">
        <v>1.67</v>
      </c>
      <c r="T20" s="9">
        <v>1.49</v>
      </c>
      <c r="U20" s="9">
        <v>2.5</v>
      </c>
      <c r="V20" s="9">
        <v>2.2599999999999998</v>
      </c>
      <c r="W20" s="9">
        <v>1.61</v>
      </c>
      <c r="X20" s="9">
        <v>2.96</v>
      </c>
    </row>
    <row r="21" spans="1:24" ht="30" customHeight="1" x14ac:dyDescent="0.3">
      <c r="A21" s="3"/>
      <c r="B21" s="3"/>
      <c r="C21" s="4">
        <v>14</v>
      </c>
      <c r="D21" s="5">
        <f>D19*C21</f>
        <v>984.06000000000006</v>
      </c>
      <c r="E21" s="5">
        <f>E19*C21</f>
        <v>921.90000000000009</v>
      </c>
      <c r="F21" s="5">
        <f t="shared" ref="F21:F23" si="4">C21*$F$19</f>
        <v>932.40000000000009</v>
      </c>
      <c r="G21" s="5">
        <f t="shared" si="0"/>
        <v>929.44</v>
      </c>
      <c r="H21" s="5">
        <f>C21*H19</f>
        <v>868.42000000000007</v>
      </c>
      <c r="I21" s="5">
        <f>C21*I19</f>
        <v>900.06000000000006</v>
      </c>
      <c r="J21" s="5">
        <f>C21*J19</f>
        <v>935.06000000000006</v>
      </c>
      <c r="K21" s="20">
        <f>C21*K19</f>
        <v>955.92000000000007</v>
      </c>
      <c r="L21" s="20">
        <f>C21*L19</f>
        <v>979.30000000000007</v>
      </c>
      <c r="M21" s="5">
        <f>C21*M19</f>
        <v>980.84</v>
      </c>
      <c r="N21" s="5">
        <f>C21*N19</f>
        <v>986.0200000000001</v>
      </c>
      <c r="Q21" s="9">
        <v>0.37</v>
      </c>
      <c r="R21" s="9">
        <v>0.11</v>
      </c>
      <c r="S21" s="9">
        <v>1.67</v>
      </c>
      <c r="T21" s="9">
        <v>1.49</v>
      </c>
      <c r="U21" s="9">
        <v>2.5</v>
      </c>
      <c r="V21" s="9">
        <v>2.2599999999999998</v>
      </c>
      <c r="W21" s="9">
        <v>1.61</v>
      </c>
      <c r="X21" s="9">
        <v>2.96</v>
      </c>
    </row>
    <row r="22" spans="1:24" ht="30" customHeight="1" x14ac:dyDescent="0.3">
      <c r="A22" s="3"/>
      <c r="B22" s="3"/>
      <c r="C22" s="4">
        <v>19</v>
      </c>
      <c r="D22" s="5">
        <f>D19*C22</f>
        <v>1335.5100000000002</v>
      </c>
      <c r="E22" s="5">
        <f>E19*C22</f>
        <v>1251.1500000000001</v>
      </c>
      <c r="F22" s="5">
        <f t="shared" si="4"/>
        <v>1265.4000000000001</v>
      </c>
      <c r="G22" s="5">
        <f t="shared" si="0"/>
        <v>1262.44</v>
      </c>
      <c r="H22" s="5">
        <f>C22*H19</f>
        <v>1178.5700000000002</v>
      </c>
      <c r="I22" s="5">
        <f>C22*I19</f>
        <v>1221.5100000000002</v>
      </c>
      <c r="J22" s="5">
        <f>C22*J19</f>
        <v>1269.0100000000002</v>
      </c>
      <c r="K22" s="20">
        <f>C22*K19</f>
        <v>1297.32</v>
      </c>
      <c r="L22" s="20">
        <f>C22*L19</f>
        <v>1329.05</v>
      </c>
      <c r="M22" s="5">
        <f>C22*M19</f>
        <v>1331.14</v>
      </c>
      <c r="N22" s="5">
        <f>C22*N19</f>
        <v>1338.17</v>
      </c>
      <c r="Q22" s="9">
        <v>0.37</v>
      </c>
      <c r="R22" s="9">
        <v>0.11</v>
      </c>
      <c r="S22" s="9">
        <v>1.67</v>
      </c>
      <c r="T22" s="9">
        <v>1.49</v>
      </c>
      <c r="U22" s="9">
        <v>2.5</v>
      </c>
      <c r="V22" s="9">
        <v>2.2599999999999998</v>
      </c>
      <c r="W22" s="9">
        <v>1.61</v>
      </c>
      <c r="X22" s="9">
        <v>2.96</v>
      </c>
    </row>
    <row r="23" spans="1:24" ht="30" customHeight="1" x14ac:dyDescent="0.3">
      <c r="A23" s="3"/>
      <c r="B23" s="3"/>
      <c r="C23" s="4">
        <v>48</v>
      </c>
      <c r="D23" s="5">
        <f>D19*C23</f>
        <v>3373.92</v>
      </c>
      <c r="E23" s="5">
        <f>E19*C23</f>
        <v>3160.8</v>
      </c>
      <c r="F23" s="5">
        <f t="shared" si="4"/>
        <v>3196.8</v>
      </c>
      <c r="G23" s="5">
        <f t="shared" si="0"/>
        <v>3193.84</v>
      </c>
      <c r="H23" s="5">
        <f>C23*H19</f>
        <v>2977.4400000000005</v>
      </c>
      <c r="I23" s="5">
        <f>C23*I19</f>
        <v>3085.92</v>
      </c>
      <c r="J23" s="5">
        <f>C23*J19</f>
        <v>3205.92</v>
      </c>
      <c r="K23" s="20">
        <f>C23*K19</f>
        <v>3277.44</v>
      </c>
      <c r="L23" s="20">
        <f>C23*L19</f>
        <v>3357.6000000000004</v>
      </c>
      <c r="M23" s="5">
        <f>C23*M19</f>
        <v>3362.88</v>
      </c>
      <c r="N23" s="5">
        <f>C23*N19</f>
        <v>3380.6400000000003</v>
      </c>
      <c r="Q23" s="9">
        <v>0.37</v>
      </c>
      <c r="R23" s="9">
        <v>0.11</v>
      </c>
      <c r="S23" s="9">
        <v>1.67</v>
      </c>
      <c r="T23" s="9">
        <v>1.49</v>
      </c>
      <c r="U23" s="9">
        <v>2.5</v>
      </c>
      <c r="V23" s="9">
        <v>2.2599999999999998</v>
      </c>
      <c r="W23" s="9">
        <v>1.61</v>
      </c>
      <c r="X23" s="9">
        <v>2.96</v>
      </c>
    </row>
    <row r="24" spans="1:24" ht="30" customHeight="1" x14ac:dyDescent="0.3">
      <c r="A24" s="3" t="s">
        <v>6</v>
      </c>
      <c r="B24" s="3" t="s">
        <v>11</v>
      </c>
      <c r="C24" s="4" t="s">
        <v>8</v>
      </c>
      <c r="D24" s="5">
        <v>71.03</v>
      </c>
      <c r="E24" s="5">
        <f>D24-4.44</f>
        <v>66.59</v>
      </c>
      <c r="F24" s="5">
        <f>E24+0.75</f>
        <v>67.34</v>
      </c>
      <c r="G24" s="5">
        <f t="shared" si="0"/>
        <v>64.38000000000001</v>
      </c>
      <c r="H24" s="5">
        <f>G24-W24</f>
        <v>62.77000000000001</v>
      </c>
      <c r="I24" s="5">
        <f>H24+V24</f>
        <v>65.030000000000015</v>
      </c>
      <c r="J24" s="5">
        <f>I24+U24</f>
        <v>67.530000000000015</v>
      </c>
      <c r="K24" s="20">
        <f>J24+T24</f>
        <v>69.02000000000001</v>
      </c>
      <c r="L24" s="20">
        <f>K24+S24</f>
        <v>70.690000000000012</v>
      </c>
      <c r="M24" s="5">
        <f>L24+R23</f>
        <v>70.800000000000011</v>
      </c>
      <c r="N24" s="5">
        <f t="shared" si="2"/>
        <v>71.170000000000016</v>
      </c>
      <c r="Q24" s="9">
        <v>0.37</v>
      </c>
      <c r="R24" s="9">
        <v>0.11</v>
      </c>
      <c r="S24" s="9">
        <v>1.67</v>
      </c>
      <c r="T24" s="9">
        <v>1.49</v>
      </c>
      <c r="U24" s="9">
        <v>2.5</v>
      </c>
      <c r="V24" s="9">
        <v>2.2599999999999998</v>
      </c>
      <c r="W24" s="9">
        <v>1.61</v>
      </c>
      <c r="X24" s="9">
        <v>2.96</v>
      </c>
    </row>
    <row r="25" spans="1:24" ht="30" customHeight="1" x14ac:dyDescent="0.3">
      <c r="A25" s="3"/>
      <c r="B25" s="3"/>
      <c r="C25" s="4">
        <v>9</v>
      </c>
      <c r="D25" s="5">
        <f>D24*C25</f>
        <v>639.27</v>
      </c>
      <c r="E25" s="5">
        <f>E24*C25</f>
        <v>599.31000000000006</v>
      </c>
      <c r="F25" s="5">
        <f>C25*$F$24</f>
        <v>606.06000000000006</v>
      </c>
      <c r="G25" s="5">
        <f t="shared" si="0"/>
        <v>603.1</v>
      </c>
      <c r="H25" s="5">
        <f>C25*H24</f>
        <v>564.93000000000006</v>
      </c>
      <c r="I25" s="5">
        <f>C25*I24</f>
        <v>585.2700000000001</v>
      </c>
      <c r="J25" s="5">
        <f>C25*J24</f>
        <v>607.7700000000001</v>
      </c>
      <c r="K25" s="20">
        <f>C25*K24</f>
        <v>621.18000000000006</v>
      </c>
      <c r="L25" s="20">
        <f>C25*L24</f>
        <v>636.21000000000015</v>
      </c>
      <c r="M25" s="5">
        <f>C25*M24</f>
        <v>637.20000000000005</v>
      </c>
      <c r="N25" s="5">
        <f>C25*N24</f>
        <v>640.5300000000002</v>
      </c>
      <c r="Q25" s="9">
        <v>0.37</v>
      </c>
      <c r="R25" s="9">
        <v>0.11</v>
      </c>
      <c r="S25" s="9">
        <v>1.67</v>
      </c>
      <c r="T25" s="9">
        <v>1.49</v>
      </c>
      <c r="U25" s="9">
        <v>2.5</v>
      </c>
      <c r="V25" s="9">
        <v>2.2599999999999998</v>
      </c>
      <c r="W25" s="9">
        <v>1.61</v>
      </c>
      <c r="X25" s="9">
        <v>2.96</v>
      </c>
    </row>
    <row r="26" spans="1:24" ht="30" customHeight="1" x14ac:dyDescent="0.3">
      <c r="A26" s="3"/>
      <c r="B26" s="3"/>
      <c r="C26" s="4">
        <v>14</v>
      </c>
      <c r="D26" s="5">
        <f>D24*C26</f>
        <v>994.42000000000007</v>
      </c>
      <c r="E26" s="5">
        <f>E24*C26</f>
        <v>932.26</v>
      </c>
      <c r="F26" s="5">
        <f t="shared" ref="F26:F28" si="5">C26*$F$24</f>
        <v>942.76</v>
      </c>
      <c r="G26" s="5">
        <f t="shared" si="0"/>
        <v>939.8</v>
      </c>
      <c r="H26" s="5">
        <f>H24*C26</f>
        <v>878.7800000000002</v>
      </c>
      <c r="I26" s="5">
        <f>C26*I24</f>
        <v>910.42000000000019</v>
      </c>
      <c r="J26" s="5">
        <f>C26*J24</f>
        <v>945.42000000000019</v>
      </c>
      <c r="K26" s="20">
        <f>C26*K24</f>
        <v>966.2800000000002</v>
      </c>
      <c r="L26" s="20">
        <f>C26*L24</f>
        <v>989.6600000000002</v>
      </c>
      <c r="M26" s="5">
        <f>C26*M24</f>
        <v>991.20000000000016</v>
      </c>
      <c r="N26" s="5">
        <f>C26*N24</f>
        <v>996.38000000000022</v>
      </c>
      <c r="Q26" s="9">
        <v>0.37</v>
      </c>
      <c r="R26" s="9">
        <v>0.11</v>
      </c>
      <c r="S26" s="9">
        <v>1.67</v>
      </c>
      <c r="T26" s="9">
        <v>1.49</v>
      </c>
      <c r="U26" s="9">
        <v>2.5</v>
      </c>
      <c r="V26" s="9">
        <v>2.2599999999999998</v>
      </c>
      <c r="W26" s="9">
        <v>1.61</v>
      </c>
      <c r="X26" s="9">
        <v>2.96</v>
      </c>
    </row>
    <row r="27" spans="1:24" ht="30" customHeight="1" x14ac:dyDescent="0.3">
      <c r="A27" s="3"/>
      <c r="B27" s="3"/>
      <c r="C27" s="4">
        <v>19</v>
      </c>
      <c r="D27" s="5">
        <f>D24*C27</f>
        <v>1349.57</v>
      </c>
      <c r="E27" s="5">
        <f>E24*C27</f>
        <v>1265.21</v>
      </c>
      <c r="F27" s="5">
        <f t="shared" si="5"/>
        <v>1279.46</v>
      </c>
      <c r="G27" s="5">
        <f t="shared" si="0"/>
        <v>1276.5</v>
      </c>
      <c r="H27" s="5">
        <f>C27*H24</f>
        <v>1192.6300000000001</v>
      </c>
      <c r="I27" s="5">
        <f>C27*I24</f>
        <v>1235.5700000000004</v>
      </c>
      <c r="J27" s="5">
        <f>C27*J24</f>
        <v>1283.0700000000004</v>
      </c>
      <c r="K27" s="20">
        <f>C27*K24</f>
        <v>1311.38</v>
      </c>
      <c r="L27" s="20">
        <f>C27*L24</f>
        <v>1343.1100000000001</v>
      </c>
      <c r="M27" s="5">
        <f>C27*M24</f>
        <v>1345.2000000000003</v>
      </c>
      <c r="N27" s="5">
        <f>C27*N24</f>
        <v>1352.2300000000002</v>
      </c>
      <c r="Q27" s="9">
        <v>0.37</v>
      </c>
      <c r="R27" s="9">
        <v>0.11</v>
      </c>
      <c r="S27" s="9">
        <v>1.67</v>
      </c>
      <c r="T27" s="9">
        <v>1.49</v>
      </c>
      <c r="U27" s="9">
        <v>2.5</v>
      </c>
      <c r="V27" s="9">
        <v>2.2599999999999998</v>
      </c>
      <c r="W27" s="9">
        <v>1.61</v>
      </c>
      <c r="X27" s="9">
        <v>2.96</v>
      </c>
    </row>
    <row r="28" spans="1:24" ht="30" customHeight="1" x14ac:dyDescent="0.3">
      <c r="A28" s="3"/>
      <c r="B28" s="3"/>
      <c r="C28" s="4">
        <v>48</v>
      </c>
      <c r="D28" s="5">
        <f>D24*C28</f>
        <v>3409.44</v>
      </c>
      <c r="E28" s="5">
        <f>E24*C28</f>
        <v>3196.32</v>
      </c>
      <c r="F28" s="5">
        <f t="shared" si="5"/>
        <v>3232.32</v>
      </c>
      <c r="G28" s="5">
        <f t="shared" si="0"/>
        <v>3229.36</v>
      </c>
      <c r="H28" s="5">
        <f>C28*H24</f>
        <v>3012.9600000000005</v>
      </c>
      <c r="I28" s="5">
        <f>C28*I24</f>
        <v>3121.4400000000005</v>
      </c>
      <c r="J28" s="5">
        <f>C28*J24</f>
        <v>3241.4400000000005</v>
      </c>
      <c r="K28" s="20">
        <f>C28*K24</f>
        <v>3312.9600000000005</v>
      </c>
      <c r="L28" s="20">
        <f>C28*L24</f>
        <v>3393.1200000000008</v>
      </c>
      <c r="M28" s="5">
        <f>C28*M24</f>
        <v>3398.4000000000005</v>
      </c>
      <c r="N28" s="5">
        <f>C28*N24</f>
        <v>3416.1600000000008</v>
      </c>
      <c r="Q28" s="9">
        <v>0.37</v>
      </c>
      <c r="R28" s="9">
        <v>0.11</v>
      </c>
      <c r="S28" s="9">
        <v>1.67</v>
      </c>
      <c r="T28" s="9">
        <v>1.49</v>
      </c>
      <c r="U28" s="9">
        <v>2.5</v>
      </c>
      <c r="V28" s="9">
        <v>2.2599999999999998</v>
      </c>
      <c r="W28" s="9">
        <v>1.61</v>
      </c>
      <c r="X28" s="9">
        <v>2.96</v>
      </c>
    </row>
    <row r="29" spans="1:24" ht="30" customHeight="1" x14ac:dyDescent="0.3">
      <c r="A29" s="6" t="s">
        <v>6</v>
      </c>
      <c r="B29" s="3" t="s">
        <v>12</v>
      </c>
      <c r="C29" s="4" t="s">
        <v>8</v>
      </c>
      <c r="D29" s="5">
        <v>71.09</v>
      </c>
      <c r="E29" s="5">
        <f>D29-4.44</f>
        <v>66.650000000000006</v>
      </c>
      <c r="F29" s="5">
        <f>E29+0.75</f>
        <v>67.400000000000006</v>
      </c>
      <c r="G29" s="5">
        <f t="shared" si="0"/>
        <v>64.440000000000012</v>
      </c>
      <c r="H29" s="5">
        <f>G29-W29</f>
        <v>62.830000000000013</v>
      </c>
      <c r="I29" s="5">
        <f>H29+V30</f>
        <v>65.090000000000018</v>
      </c>
      <c r="J29" s="5">
        <f>I29+U29</f>
        <v>67.590000000000018</v>
      </c>
      <c r="K29" s="20">
        <f>J29+T29</f>
        <v>69.080000000000013</v>
      </c>
      <c r="L29" s="20">
        <f>K29+S29</f>
        <v>70.750000000000014</v>
      </c>
      <c r="M29" s="5">
        <f>L29+R29</f>
        <v>70.860000000000014</v>
      </c>
      <c r="N29" s="5">
        <f t="shared" si="2"/>
        <v>71.230000000000018</v>
      </c>
      <c r="Q29" s="9">
        <v>0.37</v>
      </c>
      <c r="R29" s="9">
        <v>0.11</v>
      </c>
      <c r="S29" s="9">
        <v>1.67</v>
      </c>
      <c r="T29" s="9">
        <v>1.49</v>
      </c>
      <c r="U29" s="9">
        <v>2.5</v>
      </c>
      <c r="V29" s="9">
        <v>2.2599999999999998</v>
      </c>
      <c r="W29" s="9">
        <v>1.61</v>
      </c>
      <c r="X29" s="9">
        <v>2.96</v>
      </c>
    </row>
    <row r="30" spans="1:24" ht="30" customHeight="1" x14ac:dyDescent="0.3">
      <c r="A30" s="3"/>
      <c r="B30" s="3"/>
      <c r="C30" s="4">
        <v>9</v>
      </c>
      <c r="D30" s="5">
        <f>D29*C30</f>
        <v>639.81000000000006</v>
      </c>
      <c r="E30" s="5">
        <f>E29*C30</f>
        <v>599.85</v>
      </c>
      <c r="F30" s="5">
        <f>C30*$F$29</f>
        <v>606.6</v>
      </c>
      <c r="G30" s="5">
        <f t="shared" si="0"/>
        <v>603.64</v>
      </c>
      <c r="H30" s="5">
        <f>C30*H29</f>
        <v>565.47000000000014</v>
      </c>
      <c r="I30" s="5">
        <f>C30*I29</f>
        <v>585.81000000000017</v>
      </c>
      <c r="J30" s="5">
        <f>C30*J29</f>
        <v>608.31000000000017</v>
      </c>
      <c r="K30" s="20">
        <f>C30*K29</f>
        <v>621.72000000000014</v>
      </c>
      <c r="L30" s="20">
        <f>C30*L29</f>
        <v>636.75000000000011</v>
      </c>
      <c r="M30" s="5">
        <f>C30*M29</f>
        <v>637.74000000000012</v>
      </c>
      <c r="N30" s="5">
        <f>C30*N29</f>
        <v>641.07000000000016</v>
      </c>
      <c r="Q30" s="9">
        <v>0.37</v>
      </c>
      <c r="R30" s="9">
        <v>0.11</v>
      </c>
      <c r="S30" s="9">
        <v>1.67</v>
      </c>
      <c r="T30" s="9">
        <v>1.49</v>
      </c>
      <c r="U30" s="9">
        <v>2.5</v>
      </c>
      <c r="V30" s="9">
        <v>2.2599999999999998</v>
      </c>
      <c r="W30" s="9">
        <v>1.61</v>
      </c>
      <c r="X30" s="9">
        <v>2.96</v>
      </c>
    </row>
    <row r="31" spans="1:24" ht="30" customHeight="1" x14ac:dyDescent="0.3">
      <c r="A31" s="3"/>
      <c r="B31" s="3"/>
      <c r="C31" s="4">
        <v>14</v>
      </c>
      <c r="D31" s="5">
        <f>D29*C31</f>
        <v>995.26</v>
      </c>
      <c r="E31" s="5">
        <f>E29*C31</f>
        <v>933.10000000000014</v>
      </c>
      <c r="F31" s="5">
        <f t="shared" ref="F31:F33" si="6">C31*$F$29</f>
        <v>943.60000000000014</v>
      </c>
      <c r="G31" s="5">
        <f t="shared" si="0"/>
        <v>940.6400000000001</v>
      </c>
      <c r="H31" s="5">
        <f>C31*H29</f>
        <v>879.62000000000012</v>
      </c>
      <c r="I31" s="5">
        <f>C31*I29</f>
        <v>911.26000000000022</v>
      </c>
      <c r="J31" s="5">
        <f>C31*J29</f>
        <v>946.26000000000022</v>
      </c>
      <c r="K31" s="20">
        <f>C31*K29</f>
        <v>967.12000000000012</v>
      </c>
      <c r="L31" s="20">
        <f>C31*L29</f>
        <v>990.50000000000023</v>
      </c>
      <c r="M31" s="5">
        <f>C31*M29</f>
        <v>992.04000000000019</v>
      </c>
      <c r="N31" s="5">
        <f>C31*N29</f>
        <v>997.22000000000025</v>
      </c>
      <c r="Q31" s="9">
        <v>0.37</v>
      </c>
      <c r="R31" s="9">
        <v>0.11</v>
      </c>
      <c r="S31" s="9">
        <v>1.67</v>
      </c>
      <c r="T31" s="9">
        <v>1.49</v>
      </c>
      <c r="U31" s="9">
        <v>2.5</v>
      </c>
      <c r="V31" s="9">
        <v>2.2599999999999998</v>
      </c>
      <c r="W31" s="9">
        <v>1.61</v>
      </c>
      <c r="X31" s="9">
        <v>2.96</v>
      </c>
    </row>
    <row r="32" spans="1:24" ht="30" customHeight="1" x14ac:dyDescent="0.3">
      <c r="A32" s="3"/>
      <c r="B32" s="3"/>
      <c r="C32" s="4">
        <v>19</v>
      </c>
      <c r="D32" s="5">
        <f>D29*C32</f>
        <v>1350.71</v>
      </c>
      <c r="E32" s="5">
        <f>E29*C32</f>
        <v>1266.3500000000001</v>
      </c>
      <c r="F32" s="5">
        <f t="shared" si="6"/>
        <v>1280.6000000000001</v>
      </c>
      <c r="G32" s="5">
        <f t="shared" si="0"/>
        <v>1277.6400000000001</v>
      </c>
      <c r="H32" s="5">
        <f>C32*H29</f>
        <v>1193.7700000000002</v>
      </c>
      <c r="I32" s="5">
        <f>C32*I29</f>
        <v>1236.7100000000003</v>
      </c>
      <c r="J32" s="5">
        <f>C32*J29</f>
        <v>1284.2100000000003</v>
      </c>
      <c r="K32" s="20">
        <f>C32*K29</f>
        <v>1312.5200000000002</v>
      </c>
      <c r="L32" s="20">
        <f>C32*L29</f>
        <v>1344.2500000000002</v>
      </c>
      <c r="M32" s="5">
        <f>C32*M29</f>
        <v>1346.3400000000001</v>
      </c>
      <c r="N32" s="5">
        <f>C32*N29</f>
        <v>1353.3700000000003</v>
      </c>
      <c r="Q32" s="9">
        <v>0.37</v>
      </c>
      <c r="R32" s="9">
        <v>0.11</v>
      </c>
      <c r="S32" s="9">
        <v>1.67</v>
      </c>
      <c r="T32" s="9">
        <v>1.49</v>
      </c>
      <c r="U32" s="9">
        <v>2.5</v>
      </c>
      <c r="V32" s="9">
        <v>2.2599999999999998</v>
      </c>
      <c r="W32" s="9">
        <v>1.61</v>
      </c>
      <c r="X32" s="9">
        <v>2.96</v>
      </c>
    </row>
    <row r="33" spans="1:24" ht="30" customHeight="1" x14ac:dyDescent="0.3">
      <c r="A33" s="3"/>
      <c r="B33" s="3"/>
      <c r="C33" s="4">
        <v>48</v>
      </c>
      <c r="D33" s="5">
        <f>D29*C33</f>
        <v>3412.32</v>
      </c>
      <c r="E33" s="5">
        <f>E29*C33</f>
        <v>3199.2000000000003</v>
      </c>
      <c r="F33" s="5">
        <f t="shared" si="6"/>
        <v>3235.2000000000003</v>
      </c>
      <c r="G33" s="5">
        <f t="shared" si="0"/>
        <v>3232.2400000000002</v>
      </c>
      <c r="H33" s="5">
        <f>C33*H29</f>
        <v>3015.8400000000006</v>
      </c>
      <c r="I33" s="5">
        <f>C33*I29</f>
        <v>3124.3200000000006</v>
      </c>
      <c r="J33" s="5">
        <f>C33*J29</f>
        <v>3244.3200000000006</v>
      </c>
      <c r="K33" s="20">
        <f>C33*K29</f>
        <v>3315.8400000000006</v>
      </c>
      <c r="L33" s="20">
        <f>C33*L29</f>
        <v>3396.0000000000009</v>
      </c>
      <c r="M33" s="5">
        <f>C33*M29</f>
        <v>3401.2800000000007</v>
      </c>
      <c r="N33" s="5">
        <f>C33*N29</f>
        <v>3419.0400000000009</v>
      </c>
      <c r="Q33" s="9">
        <v>0.37</v>
      </c>
      <c r="R33" s="9">
        <v>0.11</v>
      </c>
      <c r="S33" s="9">
        <v>1.67</v>
      </c>
      <c r="T33" s="9">
        <v>1.49</v>
      </c>
      <c r="U33" s="9">
        <v>2.5</v>
      </c>
      <c r="V33" s="9">
        <v>2.2599999999999998</v>
      </c>
      <c r="W33" s="9">
        <v>1.61</v>
      </c>
      <c r="X33" s="9">
        <v>2.96</v>
      </c>
    </row>
    <row r="34" spans="1:24" ht="30" customHeight="1" x14ac:dyDescent="0.3">
      <c r="A34" s="3" t="s">
        <v>6</v>
      </c>
      <c r="B34" s="3" t="s">
        <v>13</v>
      </c>
      <c r="C34" s="4" t="s">
        <v>8</v>
      </c>
      <c r="D34" s="5">
        <v>70.91</v>
      </c>
      <c r="E34" s="5">
        <f>D34-4.44</f>
        <v>66.47</v>
      </c>
      <c r="F34" s="5">
        <f>E34+0.75</f>
        <v>67.22</v>
      </c>
      <c r="G34" s="5">
        <f t="shared" si="0"/>
        <v>64.260000000000005</v>
      </c>
      <c r="H34" s="5">
        <f>G34-W34</f>
        <v>62.650000000000006</v>
      </c>
      <c r="I34" s="5">
        <f>H34+V34</f>
        <v>64.910000000000011</v>
      </c>
      <c r="J34" s="5">
        <f>I34+U34</f>
        <v>67.410000000000011</v>
      </c>
      <c r="K34" s="20">
        <f>J34+T34</f>
        <v>68.900000000000006</v>
      </c>
      <c r="L34" s="20">
        <f>K34+S34</f>
        <v>70.570000000000007</v>
      </c>
      <c r="M34" s="5">
        <f>L34+R34</f>
        <v>70.680000000000007</v>
      </c>
      <c r="N34" s="5">
        <f t="shared" si="2"/>
        <v>71.050000000000011</v>
      </c>
      <c r="Q34" s="9">
        <v>0.37</v>
      </c>
      <c r="R34" s="9">
        <v>0.11</v>
      </c>
      <c r="S34" s="9">
        <v>1.67</v>
      </c>
      <c r="T34" s="9">
        <v>1.49</v>
      </c>
      <c r="U34" s="9">
        <v>2.5</v>
      </c>
      <c r="V34" s="9">
        <v>2.2599999999999998</v>
      </c>
      <c r="W34" s="9">
        <v>1.61</v>
      </c>
      <c r="X34" s="9">
        <v>2.96</v>
      </c>
    </row>
    <row r="35" spans="1:24" ht="30" customHeight="1" x14ac:dyDescent="0.3">
      <c r="A35" s="3"/>
      <c r="B35" s="3"/>
      <c r="C35" s="4">
        <v>9</v>
      </c>
      <c r="D35" s="5">
        <f>D34*C35</f>
        <v>638.18999999999994</v>
      </c>
      <c r="E35" s="5">
        <f>E34*C35</f>
        <v>598.23</v>
      </c>
      <c r="F35" s="5">
        <f>C35*$F$34</f>
        <v>604.98</v>
      </c>
      <c r="G35" s="5">
        <f t="shared" si="0"/>
        <v>602.02</v>
      </c>
      <c r="H35" s="5">
        <f>C35*H34</f>
        <v>563.85</v>
      </c>
      <c r="I35" s="5">
        <f>C35*I34</f>
        <v>584.19000000000005</v>
      </c>
      <c r="J35" s="5">
        <f>C35*J34</f>
        <v>606.69000000000005</v>
      </c>
      <c r="K35" s="20">
        <f>C35*K34</f>
        <v>620.1</v>
      </c>
      <c r="L35" s="20">
        <f>C35*L34</f>
        <v>635.13000000000011</v>
      </c>
      <c r="M35" s="5">
        <f>C35*M34</f>
        <v>636.12000000000012</v>
      </c>
      <c r="N35" s="5">
        <f>C35*N34</f>
        <v>639.45000000000005</v>
      </c>
      <c r="Q35" s="9">
        <v>0.37</v>
      </c>
      <c r="R35" s="9">
        <v>0.11</v>
      </c>
      <c r="S35" s="9">
        <v>1.67</v>
      </c>
      <c r="T35" s="9">
        <v>1.49</v>
      </c>
      <c r="U35" s="9">
        <v>2.5</v>
      </c>
      <c r="V35" s="9">
        <v>2.2599999999999998</v>
      </c>
      <c r="W35" s="9">
        <v>1.61</v>
      </c>
      <c r="X35" s="9">
        <v>2.96</v>
      </c>
    </row>
    <row r="36" spans="1:24" ht="30" customHeight="1" x14ac:dyDescent="0.3">
      <c r="A36" s="3"/>
      <c r="B36" s="3"/>
      <c r="C36" s="4">
        <v>14</v>
      </c>
      <c r="D36" s="5">
        <f>D34*C36</f>
        <v>992.74</v>
      </c>
      <c r="E36" s="5">
        <f>E34*C36</f>
        <v>930.57999999999993</v>
      </c>
      <c r="F36" s="5">
        <f t="shared" ref="F36:F38" si="7">C36*$F$34</f>
        <v>941.07999999999993</v>
      </c>
      <c r="G36" s="5">
        <f t="shared" si="0"/>
        <v>938.11999999999989</v>
      </c>
      <c r="H36" s="5">
        <f>C36*H34</f>
        <v>877.10000000000014</v>
      </c>
      <c r="I36" s="5">
        <f>C36*I34</f>
        <v>908.74000000000012</v>
      </c>
      <c r="J36" s="5">
        <f>C36*J34</f>
        <v>943.74000000000012</v>
      </c>
      <c r="K36" s="20">
        <f>C36*K34</f>
        <v>964.60000000000014</v>
      </c>
      <c r="L36" s="20">
        <f>C36*L34</f>
        <v>987.98000000000013</v>
      </c>
      <c r="M36" s="5">
        <f>C36*M34</f>
        <v>989.5200000000001</v>
      </c>
      <c r="N36" s="5">
        <f>C36*N34</f>
        <v>994.70000000000016</v>
      </c>
      <c r="Q36" s="9">
        <v>0.37</v>
      </c>
      <c r="R36" s="9">
        <v>0.11</v>
      </c>
      <c r="S36" s="9">
        <v>1.67</v>
      </c>
      <c r="T36" s="9">
        <v>1.49</v>
      </c>
      <c r="U36" s="9">
        <v>2.5</v>
      </c>
      <c r="V36" s="9">
        <v>2.2599999999999998</v>
      </c>
      <c r="W36" s="9">
        <v>1.61</v>
      </c>
      <c r="X36" s="9">
        <v>2.96</v>
      </c>
    </row>
    <row r="37" spans="1:24" ht="30" customHeight="1" x14ac:dyDescent="0.3">
      <c r="A37" s="3"/>
      <c r="B37" s="3"/>
      <c r="C37" s="4">
        <v>19</v>
      </c>
      <c r="D37" s="5">
        <f>D34*C37</f>
        <v>1347.29</v>
      </c>
      <c r="E37" s="5">
        <f>E34*C37</f>
        <v>1262.93</v>
      </c>
      <c r="F37" s="5">
        <f t="shared" si="7"/>
        <v>1277.18</v>
      </c>
      <c r="G37" s="5">
        <f t="shared" si="0"/>
        <v>1274.22</v>
      </c>
      <c r="H37" s="5">
        <f>C37*H34</f>
        <v>1190.3500000000001</v>
      </c>
      <c r="I37" s="5">
        <f>C37*I34</f>
        <v>1233.2900000000002</v>
      </c>
      <c r="J37" s="5">
        <f>C37*J34</f>
        <v>1280.7900000000002</v>
      </c>
      <c r="K37" s="20">
        <f>C36*K34</f>
        <v>964.60000000000014</v>
      </c>
      <c r="L37" s="20">
        <f>C37*L34</f>
        <v>1340.8300000000002</v>
      </c>
      <c r="M37" s="5">
        <f>C37*M34</f>
        <v>1342.92</v>
      </c>
      <c r="N37" s="5">
        <f>C37*N34</f>
        <v>1349.9500000000003</v>
      </c>
      <c r="Q37" s="9">
        <v>0.37</v>
      </c>
      <c r="R37" s="9">
        <v>0.11</v>
      </c>
      <c r="S37" s="9">
        <v>1.67</v>
      </c>
      <c r="T37" s="9">
        <v>1.49</v>
      </c>
      <c r="U37" s="9">
        <v>2.5</v>
      </c>
      <c r="V37" s="9">
        <v>2.2599999999999998</v>
      </c>
      <c r="W37" s="9">
        <v>1.61</v>
      </c>
      <c r="X37" s="9">
        <v>2.96</v>
      </c>
    </row>
    <row r="38" spans="1:24" ht="30" customHeight="1" x14ac:dyDescent="0.3">
      <c r="A38" s="3"/>
      <c r="B38" s="3"/>
      <c r="C38" s="4">
        <v>48</v>
      </c>
      <c r="D38" s="5">
        <f>D34*C38</f>
        <v>3403.68</v>
      </c>
      <c r="E38" s="5">
        <f>E34*C38</f>
        <v>3190.56</v>
      </c>
      <c r="F38" s="5">
        <f t="shared" si="7"/>
        <v>3226.56</v>
      </c>
      <c r="G38" s="5">
        <f t="shared" si="0"/>
        <v>3223.6</v>
      </c>
      <c r="H38" s="5">
        <f>C38*H34</f>
        <v>3007.2000000000003</v>
      </c>
      <c r="I38" s="5">
        <f>C38*I34</f>
        <v>3115.6800000000003</v>
      </c>
      <c r="J38" s="5">
        <f>C38*J34</f>
        <v>3235.6800000000003</v>
      </c>
      <c r="K38" s="20">
        <f>C38*K34</f>
        <v>3307.2000000000003</v>
      </c>
      <c r="L38" s="20">
        <f>C38*L34</f>
        <v>3387.3600000000006</v>
      </c>
      <c r="M38" s="5">
        <f>C38*M34</f>
        <v>3392.6400000000003</v>
      </c>
      <c r="N38" s="5">
        <f>C38*N34</f>
        <v>3410.4000000000005</v>
      </c>
      <c r="Q38" s="9">
        <v>0.37</v>
      </c>
      <c r="R38" s="9">
        <v>0.11</v>
      </c>
      <c r="S38" s="9">
        <v>1.67</v>
      </c>
      <c r="T38" s="9">
        <v>1.49</v>
      </c>
      <c r="U38" s="9">
        <v>2.5</v>
      </c>
      <c r="V38" s="9">
        <v>2.2599999999999998</v>
      </c>
      <c r="W38" s="9">
        <v>1.61</v>
      </c>
      <c r="X38" s="9">
        <v>2.96</v>
      </c>
    </row>
    <row r="39" spans="1:24" ht="30" customHeight="1" x14ac:dyDescent="0.3">
      <c r="A39" s="3" t="s">
        <v>6</v>
      </c>
      <c r="B39" s="3" t="s">
        <v>14</v>
      </c>
      <c r="C39" s="4" t="s">
        <v>8</v>
      </c>
      <c r="D39" s="5">
        <v>70.900000000000006</v>
      </c>
      <c r="E39" s="5">
        <f>D39-4.44</f>
        <v>66.460000000000008</v>
      </c>
      <c r="F39" s="5">
        <f>E39+0.75</f>
        <v>67.210000000000008</v>
      </c>
      <c r="G39" s="5">
        <f t="shared" si="0"/>
        <v>64.250000000000014</v>
      </c>
      <c r="H39" s="5">
        <f>G39-W39</f>
        <v>62.640000000000015</v>
      </c>
      <c r="I39" s="5">
        <f>H39+V39</f>
        <v>64.90000000000002</v>
      </c>
      <c r="J39" s="5">
        <f>I39+U39</f>
        <v>67.40000000000002</v>
      </c>
      <c r="K39" s="20">
        <f>J39+T39</f>
        <v>68.890000000000015</v>
      </c>
      <c r="L39" s="20">
        <f>K39+S39</f>
        <v>70.560000000000016</v>
      </c>
      <c r="M39" s="5">
        <f>L39+R39</f>
        <v>70.670000000000016</v>
      </c>
      <c r="N39" s="5">
        <f t="shared" si="2"/>
        <v>71.04000000000002</v>
      </c>
      <c r="Q39" s="9">
        <v>0.37</v>
      </c>
      <c r="R39" s="9">
        <v>0.11</v>
      </c>
      <c r="S39" s="9">
        <v>1.67</v>
      </c>
      <c r="T39" s="9">
        <v>1.49</v>
      </c>
      <c r="U39" s="9">
        <v>2.5</v>
      </c>
      <c r="V39" s="9">
        <v>2.2599999999999998</v>
      </c>
      <c r="W39" s="9">
        <v>1.61</v>
      </c>
      <c r="X39" s="9">
        <v>2.96</v>
      </c>
    </row>
    <row r="40" spans="1:24" ht="30" customHeight="1" x14ac:dyDescent="0.3">
      <c r="A40" s="3"/>
      <c r="B40" s="3"/>
      <c r="C40" s="4">
        <v>9</v>
      </c>
      <c r="D40" s="5">
        <f>D39*C40</f>
        <v>638.1</v>
      </c>
      <c r="E40" s="5">
        <f>E39*C40</f>
        <v>598.1400000000001</v>
      </c>
      <c r="F40" s="5">
        <f>C40*$F$39</f>
        <v>604.8900000000001</v>
      </c>
      <c r="G40" s="5">
        <f t="shared" si="0"/>
        <v>601.93000000000006</v>
      </c>
      <c r="H40" s="5">
        <f>C40*H39</f>
        <v>563.7600000000001</v>
      </c>
      <c r="I40" s="5">
        <f>C40*I39</f>
        <v>584.10000000000014</v>
      </c>
      <c r="J40" s="5">
        <f>C40*J39</f>
        <v>606.60000000000014</v>
      </c>
      <c r="K40" s="20">
        <f>C40*K39</f>
        <v>620.0100000000001</v>
      </c>
      <c r="L40" s="20">
        <f>C40*L39</f>
        <v>635.04000000000019</v>
      </c>
      <c r="M40" s="5">
        <f>C40*M39</f>
        <v>636.0300000000002</v>
      </c>
      <c r="N40" s="5">
        <f>C40*N39</f>
        <v>639.36000000000013</v>
      </c>
      <c r="Q40" s="9">
        <v>0.37</v>
      </c>
      <c r="R40" s="9">
        <v>0.11</v>
      </c>
      <c r="S40" s="9">
        <v>1.67</v>
      </c>
      <c r="T40" s="9">
        <v>1.49</v>
      </c>
      <c r="U40" s="9">
        <v>2.5</v>
      </c>
      <c r="V40" s="9">
        <v>2.2599999999999998</v>
      </c>
      <c r="W40" s="9">
        <v>1.61</v>
      </c>
      <c r="X40" s="9">
        <v>2.96</v>
      </c>
    </row>
    <row r="41" spans="1:24" ht="30" customHeight="1" x14ac:dyDescent="0.3">
      <c r="A41" s="3"/>
      <c r="B41" s="3"/>
      <c r="C41" s="4">
        <v>14</v>
      </c>
      <c r="D41" s="5">
        <f>D39*C41</f>
        <v>992.60000000000014</v>
      </c>
      <c r="E41" s="5">
        <f>E39*C41</f>
        <v>930.44</v>
      </c>
      <c r="F41" s="5">
        <f t="shared" ref="F41:F43" si="8">C41*$F$39</f>
        <v>940.94</v>
      </c>
      <c r="G41" s="5">
        <f t="shared" ref="G41:G72" si="9">F41-X41</f>
        <v>937.98</v>
      </c>
      <c r="H41" s="5">
        <f>C41*H39</f>
        <v>876.96000000000026</v>
      </c>
      <c r="I41" s="5">
        <f>C41*I39</f>
        <v>908.60000000000025</v>
      </c>
      <c r="J41" s="5">
        <f>C41*J39</f>
        <v>943.60000000000025</v>
      </c>
      <c r="K41" s="20">
        <f>C41*K39</f>
        <v>964.46000000000026</v>
      </c>
      <c r="L41" s="20">
        <f>C41*L39</f>
        <v>987.84000000000026</v>
      </c>
      <c r="M41" s="5">
        <f>C41*M39</f>
        <v>989.38000000000022</v>
      </c>
      <c r="N41" s="5">
        <f>C41*N39</f>
        <v>994.56000000000029</v>
      </c>
      <c r="Q41" s="9">
        <v>0.37</v>
      </c>
      <c r="R41" s="9">
        <v>0.11</v>
      </c>
      <c r="S41" s="9">
        <v>1.67</v>
      </c>
      <c r="T41" s="9">
        <v>1.49</v>
      </c>
      <c r="U41" s="9">
        <v>2.5</v>
      </c>
      <c r="V41" s="9">
        <v>2.2599999999999998</v>
      </c>
      <c r="W41" s="9">
        <v>1.61</v>
      </c>
      <c r="X41" s="9">
        <v>2.96</v>
      </c>
    </row>
    <row r="42" spans="1:24" ht="30" customHeight="1" x14ac:dyDescent="0.3">
      <c r="A42" s="3"/>
      <c r="B42" s="3"/>
      <c r="C42" s="4">
        <v>19</v>
      </c>
      <c r="D42" s="5">
        <f>D39*C42</f>
        <v>1347.1000000000001</v>
      </c>
      <c r="E42" s="5">
        <f>E39*C42</f>
        <v>1262.7400000000002</v>
      </c>
      <c r="F42" s="5">
        <f t="shared" si="8"/>
        <v>1276.9900000000002</v>
      </c>
      <c r="G42" s="5">
        <f t="shared" si="9"/>
        <v>1274.0300000000002</v>
      </c>
      <c r="H42" s="5">
        <f>C42*H39</f>
        <v>1190.1600000000003</v>
      </c>
      <c r="I42" s="5">
        <f>C42*I39</f>
        <v>1233.1000000000004</v>
      </c>
      <c r="J42" s="5">
        <f>C42*J39</f>
        <v>1280.6000000000004</v>
      </c>
      <c r="K42" s="20">
        <f>C42*K39</f>
        <v>1308.9100000000003</v>
      </c>
      <c r="L42" s="20">
        <f>C42*L39</f>
        <v>1340.6400000000003</v>
      </c>
      <c r="M42" s="5">
        <f>C42*M39</f>
        <v>1342.7300000000002</v>
      </c>
      <c r="N42" s="5">
        <f>C42*N39</f>
        <v>1349.7600000000004</v>
      </c>
      <c r="Q42" s="9">
        <v>0.37</v>
      </c>
      <c r="R42" s="9">
        <v>0.11</v>
      </c>
      <c r="S42" s="9">
        <v>1.67</v>
      </c>
      <c r="T42" s="9">
        <v>1.49</v>
      </c>
      <c r="U42" s="9">
        <v>2.5</v>
      </c>
      <c r="V42" s="9">
        <v>2.2599999999999998</v>
      </c>
      <c r="W42" s="9">
        <v>1.61</v>
      </c>
      <c r="X42" s="9">
        <v>2.96</v>
      </c>
    </row>
    <row r="43" spans="1:24" ht="30" customHeight="1" x14ac:dyDescent="0.3">
      <c r="A43" s="3"/>
      <c r="B43" s="3"/>
      <c r="C43" s="4">
        <v>48</v>
      </c>
      <c r="D43" s="5">
        <f>D39*C43</f>
        <v>3403.2000000000003</v>
      </c>
      <c r="E43" s="5">
        <f>E39*C43</f>
        <v>3190.0800000000004</v>
      </c>
      <c r="F43" s="5">
        <f t="shared" si="8"/>
        <v>3226.0800000000004</v>
      </c>
      <c r="G43" s="5">
        <f t="shared" si="9"/>
        <v>3223.1200000000003</v>
      </c>
      <c r="H43" s="5">
        <f>C43*H39</f>
        <v>3006.7200000000007</v>
      </c>
      <c r="I43" s="5">
        <f>C43*I39</f>
        <v>3115.2000000000007</v>
      </c>
      <c r="J43" s="5">
        <f>C43*J39</f>
        <v>3235.2000000000007</v>
      </c>
      <c r="K43" s="20">
        <f>C43*K39</f>
        <v>3306.7200000000007</v>
      </c>
      <c r="L43" s="20">
        <f>C43*L39</f>
        <v>3386.880000000001</v>
      </c>
      <c r="M43" s="5">
        <f>C43*M39</f>
        <v>3392.1600000000008</v>
      </c>
      <c r="N43" s="5">
        <f>C43*N39</f>
        <v>3409.920000000001</v>
      </c>
      <c r="Q43" s="9">
        <v>0.37</v>
      </c>
      <c r="R43" s="9">
        <v>0.11</v>
      </c>
      <c r="S43" s="9">
        <v>1.67</v>
      </c>
      <c r="T43" s="9">
        <v>1.49</v>
      </c>
      <c r="U43" s="9">
        <v>2.5</v>
      </c>
      <c r="V43" s="9">
        <v>2.2599999999999998</v>
      </c>
      <c r="W43" s="9">
        <v>1.61</v>
      </c>
      <c r="X43" s="9">
        <v>2.96</v>
      </c>
    </row>
    <row r="44" spans="1:24" ht="30" customHeight="1" x14ac:dyDescent="0.3">
      <c r="A44" s="3" t="s">
        <v>6</v>
      </c>
      <c r="B44" s="3" t="s">
        <v>15</v>
      </c>
      <c r="C44" s="4" t="s">
        <v>8</v>
      </c>
      <c r="D44" s="5">
        <v>71.56</v>
      </c>
      <c r="E44" s="5">
        <f>D44-4.44</f>
        <v>67.12</v>
      </c>
      <c r="F44" s="5">
        <f>E44+0.75</f>
        <v>67.87</v>
      </c>
      <c r="G44" s="5">
        <f t="shared" si="9"/>
        <v>64.910000000000011</v>
      </c>
      <c r="H44" s="5">
        <f>G44-W44</f>
        <v>63.300000000000011</v>
      </c>
      <c r="I44" s="5">
        <f>H44+V44</f>
        <v>65.560000000000016</v>
      </c>
      <c r="J44" s="5">
        <f>I44+U44</f>
        <v>68.060000000000016</v>
      </c>
      <c r="K44" s="20">
        <f>J44+T44</f>
        <v>69.550000000000011</v>
      </c>
      <c r="L44" s="20">
        <f>K44+S44</f>
        <v>71.220000000000013</v>
      </c>
      <c r="M44" s="5">
        <f>L44+R44</f>
        <v>71.330000000000013</v>
      </c>
      <c r="N44" s="5">
        <f t="shared" si="2"/>
        <v>71.700000000000017</v>
      </c>
      <c r="Q44" s="9">
        <v>0.37</v>
      </c>
      <c r="R44" s="9">
        <v>0.11</v>
      </c>
      <c r="S44" s="9">
        <v>1.67</v>
      </c>
      <c r="T44" s="9">
        <v>1.49</v>
      </c>
      <c r="U44" s="9">
        <v>2.5</v>
      </c>
      <c r="V44" s="9">
        <v>2.2599999999999998</v>
      </c>
      <c r="W44" s="9">
        <v>1.61</v>
      </c>
      <c r="X44" s="9">
        <v>2.96</v>
      </c>
    </row>
    <row r="45" spans="1:24" ht="30" customHeight="1" x14ac:dyDescent="0.3">
      <c r="A45" s="3"/>
      <c r="B45" s="3"/>
      <c r="C45" s="4">
        <v>9</v>
      </c>
      <c r="D45" s="5">
        <f>D44*C45</f>
        <v>644.04</v>
      </c>
      <c r="E45" s="5">
        <f>E44*C45</f>
        <v>604.08000000000004</v>
      </c>
      <c r="F45" s="5">
        <f>C45*$F$44</f>
        <v>610.83000000000004</v>
      </c>
      <c r="G45" s="5">
        <f t="shared" si="9"/>
        <v>607.87</v>
      </c>
      <c r="H45" s="5">
        <f>C45*H44</f>
        <v>569.70000000000005</v>
      </c>
      <c r="I45" s="5">
        <f>C45*I44</f>
        <v>590.04000000000019</v>
      </c>
      <c r="J45" s="5">
        <f>C45*J44</f>
        <v>612.54000000000019</v>
      </c>
      <c r="K45" s="20">
        <f>C45*K44</f>
        <v>625.95000000000005</v>
      </c>
      <c r="L45" s="20">
        <f>C45*L44</f>
        <v>640.98000000000013</v>
      </c>
      <c r="M45" s="5">
        <f>C45*M44</f>
        <v>641.97000000000014</v>
      </c>
      <c r="N45" s="5">
        <f>C45*N44</f>
        <v>645.30000000000018</v>
      </c>
      <c r="Q45" s="9">
        <v>0.37</v>
      </c>
      <c r="R45" s="9">
        <v>0.11</v>
      </c>
      <c r="S45" s="9">
        <v>1.67</v>
      </c>
      <c r="T45" s="9">
        <v>1.49</v>
      </c>
      <c r="U45" s="9">
        <v>2.5</v>
      </c>
      <c r="V45" s="9">
        <v>2.2599999999999998</v>
      </c>
      <c r="W45" s="9">
        <v>1.61</v>
      </c>
      <c r="X45" s="9">
        <v>2.96</v>
      </c>
    </row>
    <row r="46" spans="1:24" ht="30" customHeight="1" x14ac:dyDescent="0.3">
      <c r="A46" s="3"/>
      <c r="B46" s="3"/>
      <c r="C46" s="4">
        <v>14</v>
      </c>
      <c r="D46" s="5">
        <f>D44*C46</f>
        <v>1001.84</v>
      </c>
      <c r="E46" s="5">
        <f>E44*C46</f>
        <v>939.68000000000006</v>
      </c>
      <c r="F46" s="5">
        <f t="shared" ref="F46:F48" si="10">C46*$F$44</f>
        <v>950.18000000000006</v>
      </c>
      <c r="G46" s="5">
        <f t="shared" si="9"/>
        <v>947.22</v>
      </c>
      <c r="H46" s="5">
        <f>C46*H44</f>
        <v>886.20000000000016</v>
      </c>
      <c r="I46" s="5">
        <f>C46*I44</f>
        <v>917.84000000000026</v>
      </c>
      <c r="J46" s="5">
        <f>C46*J44</f>
        <v>952.84000000000026</v>
      </c>
      <c r="K46" s="20">
        <f>C46*K44</f>
        <v>973.70000000000016</v>
      </c>
      <c r="L46" s="20">
        <f>C46*L44</f>
        <v>997.08000000000015</v>
      </c>
      <c r="M46" s="5">
        <f>C46*M44</f>
        <v>998.62000000000012</v>
      </c>
      <c r="N46" s="5">
        <f>C46*N44</f>
        <v>1003.8000000000002</v>
      </c>
      <c r="Q46" s="9">
        <v>0.37</v>
      </c>
      <c r="R46" s="9">
        <v>0.11</v>
      </c>
      <c r="S46" s="9">
        <v>1.67</v>
      </c>
      <c r="T46" s="9">
        <v>1.49</v>
      </c>
      <c r="U46" s="9">
        <v>2.5</v>
      </c>
      <c r="V46" s="9">
        <v>2.2599999999999998</v>
      </c>
      <c r="W46" s="9">
        <v>1.61</v>
      </c>
      <c r="X46" s="9">
        <v>2.96</v>
      </c>
    </row>
    <row r="47" spans="1:24" ht="30" customHeight="1" x14ac:dyDescent="0.3">
      <c r="A47" s="3"/>
      <c r="B47" s="3"/>
      <c r="C47" s="4">
        <v>19</v>
      </c>
      <c r="D47" s="5">
        <f>D44*C47</f>
        <v>1359.64</v>
      </c>
      <c r="E47" s="5">
        <f>E44*C47</f>
        <v>1275.2800000000002</v>
      </c>
      <c r="F47" s="5">
        <f t="shared" si="10"/>
        <v>1289.5300000000002</v>
      </c>
      <c r="G47" s="5">
        <f t="shared" si="9"/>
        <v>1286.5700000000002</v>
      </c>
      <c r="H47" s="5">
        <f>C47*H44</f>
        <v>1202.7000000000003</v>
      </c>
      <c r="I47" s="5">
        <f>C47*I44</f>
        <v>1245.6400000000003</v>
      </c>
      <c r="J47" s="5">
        <f>C47*J44</f>
        <v>1293.1400000000003</v>
      </c>
      <c r="K47" s="20">
        <f>C47*K44</f>
        <v>1321.4500000000003</v>
      </c>
      <c r="L47" s="20">
        <f>C47*L44</f>
        <v>1353.1800000000003</v>
      </c>
      <c r="M47" s="5">
        <f>C47*M44</f>
        <v>1355.2700000000002</v>
      </c>
      <c r="N47" s="5">
        <f>C47*N44</f>
        <v>1362.3000000000004</v>
      </c>
      <c r="Q47" s="9">
        <v>0.37</v>
      </c>
      <c r="R47" s="9">
        <v>0.11</v>
      </c>
      <c r="S47" s="9">
        <v>1.67</v>
      </c>
      <c r="T47" s="9">
        <v>1.49</v>
      </c>
      <c r="U47" s="9">
        <v>2.5</v>
      </c>
      <c r="V47" s="9">
        <v>2.2599999999999998</v>
      </c>
      <c r="W47" s="9">
        <v>1.61</v>
      </c>
      <c r="X47" s="9">
        <v>2.96</v>
      </c>
    </row>
    <row r="48" spans="1:24" ht="30" customHeight="1" x14ac:dyDescent="0.3">
      <c r="A48" s="3"/>
      <c r="B48" s="3"/>
      <c r="C48" s="4">
        <v>48</v>
      </c>
      <c r="D48" s="5">
        <f>D44*C48</f>
        <v>3434.88</v>
      </c>
      <c r="E48" s="5">
        <f>E44*C48</f>
        <v>3221.76</v>
      </c>
      <c r="F48" s="5">
        <f t="shared" si="10"/>
        <v>3257.76</v>
      </c>
      <c r="G48" s="5">
        <f t="shared" si="9"/>
        <v>3254.8</v>
      </c>
      <c r="H48" s="5">
        <f>C48*H44</f>
        <v>3038.4000000000005</v>
      </c>
      <c r="I48" s="5">
        <f>C48*I44</f>
        <v>3146.880000000001</v>
      </c>
      <c r="J48" s="5">
        <f>C48*J44</f>
        <v>3266.880000000001</v>
      </c>
      <c r="K48" s="20">
        <f>C48*K44</f>
        <v>3338.4000000000005</v>
      </c>
      <c r="L48" s="20">
        <f>C48*L44</f>
        <v>3418.5600000000004</v>
      </c>
      <c r="M48" s="5">
        <f>C48*M44</f>
        <v>3423.8400000000006</v>
      </c>
      <c r="N48" s="5">
        <f>C48*N44</f>
        <v>3441.6000000000008</v>
      </c>
      <c r="Q48" s="9">
        <v>0.37</v>
      </c>
      <c r="R48" s="9">
        <v>0.11</v>
      </c>
      <c r="S48" s="9">
        <v>1.67</v>
      </c>
      <c r="T48" s="9">
        <v>1.49</v>
      </c>
      <c r="U48" s="9">
        <v>2.5</v>
      </c>
      <c r="V48" s="9">
        <v>2.2599999999999998</v>
      </c>
      <c r="W48" s="9">
        <v>1.61</v>
      </c>
      <c r="X48" s="9">
        <v>2.96</v>
      </c>
    </row>
    <row r="49" spans="1:24" ht="30" customHeight="1" x14ac:dyDescent="0.3">
      <c r="A49" s="3" t="s">
        <v>6</v>
      </c>
      <c r="B49" s="3" t="s">
        <v>16</v>
      </c>
      <c r="C49" s="4" t="s">
        <v>8</v>
      </c>
      <c r="D49" s="5">
        <v>71.430000000000007</v>
      </c>
      <c r="E49" s="5">
        <f>D49-4.44</f>
        <v>66.990000000000009</v>
      </c>
      <c r="F49" s="5">
        <f>E49+0.75</f>
        <v>67.740000000000009</v>
      </c>
      <c r="G49" s="5">
        <f t="shared" si="9"/>
        <v>64.780000000000015</v>
      </c>
      <c r="H49" s="5">
        <f>G49-W49</f>
        <v>63.170000000000016</v>
      </c>
      <c r="I49" s="5">
        <f>H49+V49</f>
        <v>65.430000000000021</v>
      </c>
      <c r="J49" s="5">
        <f>I49+U49</f>
        <v>67.930000000000021</v>
      </c>
      <c r="K49" s="20">
        <f>J49+T49</f>
        <v>69.420000000000016</v>
      </c>
      <c r="L49" s="20">
        <f>K49+S49</f>
        <v>71.090000000000018</v>
      </c>
      <c r="M49" s="5">
        <f>L49+R49</f>
        <v>71.200000000000017</v>
      </c>
      <c r="N49" s="5">
        <f t="shared" si="2"/>
        <v>71.570000000000022</v>
      </c>
      <c r="Q49" s="9">
        <v>0.37</v>
      </c>
      <c r="R49" s="9">
        <v>0.11</v>
      </c>
      <c r="S49" s="9">
        <v>1.67</v>
      </c>
      <c r="T49" s="9">
        <v>1.49</v>
      </c>
      <c r="U49" s="9">
        <v>2.5</v>
      </c>
      <c r="V49" s="9">
        <v>2.2599999999999998</v>
      </c>
      <c r="W49" s="9">
        <v>1.61</v>
      </c>
      <c r="X49" s="9">
        <v>2.96</v>
      </c>
    </row>
    <row r="50" spans="1:24" ht="30" customHeight="1" x14ac:dyDescent="0.3">
      <c r="A50" s="3"/>
      <c r="B50" s="3"/>
      <c r="C50" s="4">
        <v>9</v>
      </c>
      <c r="D50" s="5">
        <f>D49*C50</f>
        <v>642.87000000000012</v>
      </c>
      <c r="E50" s="5">
        <f>E49*C50</f>
        <v>602.91000000000008</v>
      </c>
      <c r="F50" s="5">
        <f>C50*$F$49</f>
        <v>609.66000000000008</v>
      </c>
      <c r="G50" s="5">
        <f t="shared" si="9"/>
        <v>606.70000000000005</v>
      </c>
      <c r="H50" s="5">
        <f>C50*H49</f>
        <v>568.5300000000002</v>
      </c>
      <c r="I50" s="5">
        <f>C50*I49</f>
        <v>588.87000000000023</v>
      </c>
      <c r="J50" s="5">
        <f>C50*J49</f>
        <v>611.37000000000023</v>
      </c>
      <c r="K50" s="20">
        <f>C50*K49</f>
        <v>624.7800000000002</v>
      </c>
      <c r="L50" s="20">
        <f>C50*L49</f>
        <v>639.81000000000017</v>
      </c>
      <c r="M50" s="5">
        <f>C50*M49</f>
        <v>640.80000000000018</v>
      </c>
      <c r="N50" s="5">
        <f>C50*N49</f>
        <v>644.13000000000022</v>
      </c>
      <c r="Q50" s="9">
        <v>0.37</v>
      </c>
      <c r="R50" s="9">
        <v>0.11</v>
      </c>
      <c r="S50" s="9">
        <v>1.67</v>
      </c>
      <c r="T50" s="9">
        <v>1.49</v>
      </c>
      <c r="U50" s="9">
        <v>2.5</v>
      </c>
      <c r="V50" s="9">
        <v>2.2599999999999998</v>
      </c>
      <c r="W50" s="9">
        <v>1.61</v>
      </c>
      <c r="X50" s="9">
        <v>2.96</v>
      </c>
    </row>
    <row r="51" spans="1:24" ht="30" customHeight="1" x14ac:dyDescent="0.3">
      <c r="A51" s="3"/>
      <c r="B51" s="3"/>
      <c r="C51" s="4">
        <v>14</v>
      </c>
      <c r="D51" s="5">
        <f>D49*C51</f>
        <v>1000.0200000000001</v>
      </c>
      <c r="E51" s="5">
        <f>E49*C51</f>
        <v>937.86000000000013</v>
      </c>
      <c r="F51" s="5">
        <f t="shared" ref="F51:F53" si="11">C51*$F$49</f>
        <v>948.36000000000013</v>
      </c>
      <c r="G51" s="5">
        <f t="shared" si="9"/>
        <v>945.40000000000009</v>
      </c>
      <c r="H51" s="5">
        <f>C51*H49</f>
        <v>884.38000000000022</v>
      </c>
      <c r="I51" s="5">
        <f>C51*I49</f>
        <v>916.02000000000032</v>
      </c>
      <c r="J51" s="5">
        <f>C51*J49</f>
        <v>951.02000000000032</v>
      </c>
      <c r="K51" s="20">
        <f>C51*K49</f>
        <v>971.88000000000022</v>
      </c>
      <c r="L51" s="20">
        <f>C51*L49</f>
        <v>995.26000000000022</v>
      </c>
      <c r="M51" s="5">
        <f>C51*M49</f>
        <v>996.80000000000018</v>
      </c>
      <c r="N51" s="5">
        <f>C51*N49</f>
        <v>1001.9800000000002</v>
      </c>
      <c r="Q51" s="9">
        <v>0.37</v>
      </c>
      <c r="R51" s="9">
        <v>0.11</v>
      </c>
      <c r="S51" s="9">
        <v>1.67</v>
      </c>
      <c r="T51" s="9">
        <v>1.49</v>
      </c>
      <c r="U51" s="9">
        <v>2.5</v>
      </c>
      <c r="V51" s="9">
        <v>2.2599999999999998</v>
      </c>
      <c r="W51" s="9">
        <v>1.61</v>
      </c>
      <c r="X51" s="9">
        <v>2.96</v>
      </c>
    </row>
    <row r="52" spans="1:24" ht="30" customHeight="1" x14ac:dyDescent="0.3">
      <c r="A52" s="3"/>
      <c r="B52" s="3"/>
      <c r="C52" s="4">
        <v>19</v>
      </c>
      <c r="D52" s="5">
        <f>D49*C52</f>
        <v>1357.17</v>
      </c>
      <c r="E52" s="5">
        <f>E49*C52</f>
        <v>1272.8100000000002</v>
      </c>
      <c r="F52" s="5">
        <f t="shared" si="11"/>
        <v>1287.0600000000002</v>
      </c>
      <c r="G52" s="5">
        <f t="shared" si="9"/>
        <v>1284.1000000000001</v>
      </c>
      <c r="H52" s="5">
        <f>C52*H49</f>
        <v>1200.2300000000002</v>
      </c>
      <c r="I52" s="5">
        <f>C52*I49</f>
        <v>1243.1700000000003</v>
      </c>
      <c r="J52" s="5">
        <f>C52*J49</f>
        <v>1290.6700000000003</v>
      </c>
      <c r="K52" s="20">
        <f>C52*K49</f>
        <v>1318.9800000000002</v>
      </c>
      <c r="L52" s="20">
        <f>C52*L49</f>
        <v>1350.7100000000003</v>
      </c>
      <c r="M52" s="5">
        <f>C52*M49</f>
        <v>1352.8000000000004</v>
      </c>
      <c r="N52" s="5">
        <f>C52*N49</f>
        <v>1359.8300000000004</v>
      </c>
      <c r="Q52" s="9">
        <v>0.37</v>
      </c>
      <c r="R52" s="9">
        <v>0.11</v>
      </c>
      <c r="S52" s="9">
        <v>1.67</v>
      </c>
      <c r="T52" s="9">
        <v>1.49</v>
      </c>
      <c r="U52" s="9">
        <v>2.5</v>
      </c>
      <c r="V52" s="9">
        <v>2.2599999999999998</v>
      </c>
      <c r="W52" s="9">
        <v>1.61</v>
      </c>
      <c r="X52" s="9">
        <v>2.96</v>
      </c>
    </row>
    <row r="53" spans="1:24" ht="30" customHeight="1" x14ac:dyDescent="0.3">
      <c r="A53" s="3"/>
      <c r="B53" s="3"/>
      <c r="C53" s="4">
        <v>48</v>
      </c>
      <c r="D53" s="5">
        <f>D49*C53</f>
        <v>3428.6400000000003</v>
      </c>
      <c r="E53" s="5">
        <f>E49*C53</f>
        <v>3215.5200000000004</v>
      </c>
      <c r="F53" s="5">
        <f t="shared" si="11"/>
        <v>3251.5200000000004</v>
      </c>
      <c r="G53" s="5">
        <f t="shared" si="9"/>
        <v>3248.5600000000004</v>
      </c>
      <c r="H53" s="5">
        <f>C53*H49</f>
        <v>3032.1600000000008</v>
      </c>
      <c r="I53" s="5">
        <f>C53*I49</f>
        <v>3140.6400000000012</v>
      </c>
      <c r="J53" s="5">
        <f>C53*J49</f>
        <v>3260.6400000000012</v>
      </c>
      <c r="K53" s="20">
        <f>C53*K49</f>
        <v>3332.1600000000008</v>
      </c>
      <c r="L53" s="20">
        <f>C53*L49</f>
        <v>3412.3200000000006</v>
      </c>
      <c r="M53" s="5">
        <f>C53*M49</f>
        <v>3417.6000000000008</v>
      </c>
      <c r="N53" s="5">
        <f>C53*N49</f>
        <v>3435.360000000001</v>
      </c>
      <c r="Q53" s="9">
        <v>0.37</v>
      </c>
      <c r="R53" s="9">
        <v>0.11</v>
      </c>
      <c r="S53" s="9">
        <v>1.67</v>
      </c>
      <c r="T53" s="9">
        <v>1.49</v>
      </c>
      <c r="U53" s="9">
        <v>2.5</v>
      </c>
      <c r="V53" s="9">
        <v>2.2599999999999998</v>
      </c>
      <c r="W53" s="9">
        <v>1.61</v>
      </c>
      <c r="X53" s="9">
        <v>2.96</v>
      </c>
    </row>
    <row r="54" spans="1:24" ht="30" customHeight="1" x14ac:dyDescent="0.3">
      <c r="A54" s="3" t="s">
        <v>17</v>
      </c>
      <c r="B54" s="3" t="s">
        <v>7</v>
      </c>
      <c r="C54" s="4" t="s">
        <v>8</v>
      </c>
      <c r="D54" s="5">
        <v>36.270000000000003</v>
      </c>
      <c r="E54" s="5">
        <f>D54-4.44</f>
        <v>31.830000000000002</v>
      </c>
      <c r="F54" s="5">
        <f>E54+0.75</f>
        <v>32.58</v>
      </c>
      <c r="G54" s="5">
        <f t="shared" si="9"/>
        <v>29.619999999999997</v>
      </c>
      <c r="H54" s="5">
        <f>G54-W54</f>
        <v>28.009999999999998</v>
      </c>
      <c r="I54" s="5">
        <f>H54+V54</f>
        <v>30.269999999999996</v>
      </c>
      <c r="J54" s="5">
        <f>I54+U54</f>
        <v>32.769999999999996</v>
      </c>
      <c r="K54" s="20">
        <f>J54+T54</f>
        <v>34.26</v>
      </c>
      <c r="L54" s="20">
        <f>K54+S54</f>
        <v>35.93</v>
      </c>
      <c r="M54" s="5">
        <f>L54+R54</f>
        <v>36.04</v>
      </c>
      <c r="N54" s="5">
        <f t="shared" si="2"/>
        <v>36.409999999999997</v>
      </c>
      <c r="Q54" s="9">
        <v>0.37</v>
      </c>
      <c r="R54" s="9">
        <v>0.11</v>
      </c>
      <c r="S54" s="9">
        <v>1.67</v>
      </c>
      <c r="T54" s="9">
        <v>1.49</v>
      </c>
      <c r="U54" s="9">
        <v>2.5</v>
      </c>
      <c r="V54" s="9">
        <v>2.2599999999999998</v>
      </c>
      <c r="W54" s="9">
        <v>1.61</v>
      </c>
      <c r="X54" s="9">
        <v>2.96</v>
      </c>
    </row>
    <row r="55" spans="1:24" ht="30" customHeight="1" x14ac:dyDescent="0.3">
      <c r="A55" s="3"/>
      <c r="B55" s="3"/>
      <c r="C55" s="4">
        <v>9</v>
      </c>
      <c r="D55" s="5">
        <f>D54*C55</f>
        <v>326.43</v>
      </c>
      <c r="E55" s="5">
        <f>E54*C55</f>
        <v>286.47000000000003</v>
      </c>
      <c r="F55" s="5">
        <f>C55*$F$54</f>
        <v>293.21999999999997</v>
      </c>
      <c r="G55" s="5">
        <f t="shared" si="9"/>
        <v>290.26</v>
      </c>
      <c r="H55" s="5">
        <f>C55*H54</f>
        <v>252.08999999999997</v>
      </c>
      <c r="I55" s="5">
        <f>C55*I54</f>
        <v>272.42999999999995</v>
      </c>
      <c r="J55" s="5">
        <f>C55*J54</f>
        <v>294.92999999999995</v>
      </c>
      <c r="K55" s="20">
        <f>C55*K54</f>
        <v>308.33999999999997</v>
      </c>
      <c r="L55" s="20">
        <f>C55*L54</f>
        <v>323.37</v>
      </c>
      <c r="M55" s="5">
        <f>C55*M54</f>
        <v>324.36</v>
      </c>
      <c r="N55" s="5">
        <f>C55*N54</f>
        <v>327.68999999999994</v>
      </c>
      <c r="Q55" s="9">
        <v>0.37</v>
      </c>
      <c r="R55" s="9">
        <v>0.11</v>
      </c>
      <c r="S55" s="9">
        <v>1.67</v>
      </c>
      <c r="T55" s="9">
        <v>1.49</v>
      </c>
      <c r="U55" s="9">
        <v>2.5</v>
      </c>
      <c r="V55" s="9">
        <v>2.2599999999999998</v>
      </c>
      <c r="W55" s="9">
        <v>1.61</v>
      </c>
      <c r="X55" s="9">
        <v>2.96</v>
      </c>
    </row>
    <row r="56" spans="1:24" ht="30" customHeight="1" x14ac:dyDescent="0.3">
      <c r="A56" s="3"/>
      <c r="B56" s="3"/>
      <c r="C56" s="4">
        <v>14</v>
      </c>
      <c r="D56" s="5">
        <f>D54*C56</f>
        <v>507.78000000000003</v>
      </c>
      <c r="E56" s="5">
        <f>E54*C56</f>
        <v>445.62</v>
      </c>
      <c r="F56" s="5">
        <f t="shared" ref="F56:F58" si="12">C56*$F$54</f>
        <v>456.12</v>
      </c>
      <c r="G56" s="5">
        <f t="shared" si="9"/>
        <v>453.16</v>
      </c>
      <c r="H56" s="5">
        <f>C56*H54</f>
        <v>392.14</v>
      </c>
      <c r="I56" s="5">
        <f>C56*I54</f>
        <v>423.78</v>
      </c>
      <c r="J56" s="5">
        <f>C56*J54</f>
        <v>458.78</v>
      </c>
      <c r="K56" s="20">
        <f>C56*K54</f>
        <v>479.64</v>
      </c>
      <c r="L56" s="20">
        <f>C56*L54</f>
        <v>503.02</v>
      </c>
      <c r="M56" s="5">
        <f>C56*M54</f>
        <v>504.56</v>
      </c>
      <c r="N56" s="5">
        <f>C56*N54</f>
        <v>509.73999999999995</v>
      </c>
      <c r="Q56" s="9">
        <v>0.37</v>
      </c>
      <c r="R56" s="9">
        <v>0.11</v>
      </c>
      <c r="S56" s="9">
        <v>1.67</v>
      </c>
      <c r="T56" s="9">
        <v>1.49</v>
      </c>
      <c r="U56" s="9">
        <v>2.5</v>
      </c>
      <c r="V56" s="9">
        <v>2.2599999999999998</v>
      </c>
      <c r="W56" s="9">
        <v>1.61</v>
      </c>
      <c r="X56" s="9">
        <v>2.96</v>
      </c>
    </row>
    <row r="57" spans="1:24" ht="30" customHeight="1" x14ac:dyDescent="0.3">
      <c r="A57" s="3"/>
      <c r="B57" s="3"/>
      <c r="C57" s="4">
        <v>19</v>
      </c>
      <c r="D57" s="5">
        <f>D54*C57</f>
        <v>689.13000000000011</v>
      </c>
      <c r="E57" s="5">
        <f>E54*C57</f>
        <v>604.77</v>
      </c>
      <c r="F57" s="5">
        <f t="shared" si="12"/>
        <v>619.02</v>
      </c>
      <c r="G57" s="5">
        <f t="shared" si="9"/>
        <v>616.05999999999995</v>
      </c>
      <c r="H57" s="5">
        <f>C57*H54</f>
        <v>532.18999999999994</v>
      </c>
      <c r="I57" s="5">
        <f>C57*I54</f>
        <v>575.12999999999988</v>
      </c>
      <c r="J57" s="5">
        <f>C57*J54</f>
        <v>622.62999999999988</v>
      </c>
      <c r="K57" s="20">
        <f>C56*K54</f>
        <v>479.64</v>
      </c>
      <c r="L57" s="20">
        <f>C57*L54</f>
        <v>682.67</v>
      </c>
      <c r="M57" s="5">
        <f>C57*M54</f>
        <v>684.76</v>
      </c>
      <c r="N57" s="5">
        <f>C57*N54</f>
        <v>691.79</v>
      </c>
      <c r="Q57" s="9">
        <v>0.37</v>
      </c>
      <c r="R57" s="9">
        <v>0.11</v>
      </c>
      <c r="S57" s="9">
        <v>1.67</v>
      </c>
      <c r="T57" s="9">
        <v>1.49</v>
      </c>
      <c r="U57" s="9">
        <v>2.5</v>
      </c>
      <c r="V57" s="9">
        <v>2.2599999999999998</v>
      </c>
      <c r="W57" s="9">
        <v>1.61</v>
      </c>
      <c r="X57" s="9">
        <v>2.96</v>
      </c>
    </row>
    <row r="58" spans="1:24" ht="30" customHeight="1" x14ac:dyDescent="0.3">
      <c r="A58" s="3"/>
      <c r="B58" s="3"/>
      <c r="C58" s="4">
        <v>48</v>
      </c>
      <c r="D58" s="5">
        <f>D54*C58</f>
        <v>1740.96</v>
      </c>
      <c r="E58" s="5">
        <f>E54*C58</f>
        <v>1527.8400000000001</v>
      </c>
      <c r="F58" s="5">
        <f t="shared" si="12"/>
        <v>1563.84</v>
      </c>
      <c r="G58" s="5">
        <f t="shared" si="9"/>
        <v>1560.8799999999999</v>
      </c>
      <c r="H58" s="5">
        <f>C58*H54</f>
        <v>1344.48</v>
      </c>
      <c r="I58" s="5">
        <f>C58*I54</f>
        <v>1452.9599999999998</v>
      </c>
      <c r="J58" s="5">
        <f>C58*J54</f>
        <v>1572.9599999999998</v>
      </c>
      <c r="K58" s="20">
        <f>C57*K54</f>
        <v>650.93999999999994</v>
      </c>
      <c r="L58" s="20">
        <f>C58*L54</f>
        <v>1724.6399999999999</v>
      </c>
      <c r="M58" s="5">
        <f>C58*M54</f>
        <v>1729.92</v>
      </c>
      <c r="N58" s="5">
        <f>C58*N54</f>
        <v>1747.6799999999998</v>
      </c>
      <c r="Q58" s="9">
        <v>0.37</v>
      </c>
      <c r="R58" s="9">
        <v>0.11</v>
      </c>
      <c r="S58" s="9">
        <v>1.67</v>
      </c>
      <c r="T58" s="9">
        <v>1.49</v>
      </c>
      <c r="U58" s="9">
        <v>2.5</v>
      </c>
      <c r="V58" s="9">
        <v>2.2599999999999998</v>
      </c>
      <c r="W58" s="9">
        <v>1.61</v>
      </c>
      <c r="X58" s="9">
        <v>2.96</v>
      </c>
    </row>
    <row r="59" spans="1:24" ht="30" customHeight="1" x14ac:dyDescent="0.3">
      <c r="A59" s="3" t="s">
        <v>17</v>
      </c>
      <c r="B59" s="3" t="s">
        <v>9</v>
      </c>
      <c r="C59" s="4" t="s">
        <v>8</v>
      </c>
      <c r="D59" s="5">
        <v>33.68</v>
      </c>
      <c r="E59" s="5">
        <f>D59-4.44</f>
        <v>29.24</v>
      </c>
      <c r="F59" s="5">
        <f>E59+0.75</f>
        <v>29.99</v>
      </c>
      <c r="G59" s="5">
        <f t="shared" si="9"/>
        <v>27.029999999999998</v>
      </c>
      <c r="H59" s="5">
        <f>G59-W59</f>
        <v>25.419999999999998</v>
      </c>
      <c r="I59" s="5">
        <f>H59+V59</f>
        <v>27.68</v>
      </c>
      <c r="J59" s="5">
        <f>I59+U59</f>
        <v>30.18</v>
      </c>
      <c r="K59" s="20">
        <f>J59+T59</f>
        <v>31.669999999999998</v>
      </c>
      <c r="L59" s="20">
        <f>K59+S59</f>
        <v>33.339999999999996</v>
      </c>
      <c r="M59" s="5">
        <f>L59+M54</f>
        <v>69.38</v>
      </c>
      <c r="N59" s="5">
        <f t="shared" si="2"/>
        <v>69.75</v>
      </c>
      <c r="Q59" s="9">
        <v>0.37</v>
      </c>
      <c r="R59" s="9">
        <v>0.11</v>
      </c>
      <c r="S59" s="9">
        <v>1.67</v>
      </c>
      <c r="T59" s="9">
        <v>1.49</v>
      </c>
      <c r="U59" s="9">
        <v>2.5</v>
      </c>
      <c r="V59" s="9">
        <v>2.2599999999999998</v>
      </c>
      <c r="W59" s="9">
        <v>1.61</v>
      </c>
      <c r="X59" s="9">
        <v>2.96</v>
      </c>
    </row>
    <row r="60" spans="1:24" ht="30" customHeight="1" x14ac:dyDescent="0.3">
      <c r="A60" s="3"/>
      <c r="B60" s="3"/>
      <c r="C60" s="4">
        <v>9</v>
      </c>
      <c r="D60" s="5">
        <f>D59*C60</f>
        <v>303.12</v>
      </c>
      <c r="E60" s="5">
        <f>E59*C60</f>
        <v>263.15999999999997</v>
      </c>
      <c r="F60" s="5">
        <f>C60*$F$59</f>
        <v>269.90999999999997</v>
      </c>
      <c r="G60" s="5">
        <f t="shared" si="9"/>
        <v>266.95</v>
      </c>
      <c r="H60" s="5">
        <f>C60*H59</f>
        <v>228.77999999999997</v>
      </c>
      <c r="I60" s="5">
        <f>C60*I59</f>
        <v>249.12</v>
      </c>
      <c r="J60" s="5">
        <f>C60*J59</f>
        <v>271.62</v>
      </c>
      <c r="K60" s="20">
        <f>C60*K59</f>
        <v>285.02999999999997</v>
      </c>
      <c r="L60" s="20">
        <f>C60*L59</f>
        <v>300.05999999999995</v>
      </c>
      <c r="M60" s="5">
        <f>C60*M59</f>
        <v>624.41999999999996</v>
      </c>
      <c r="N60" s="5">
        <f>C60*N59</f>
        <v>627.75</v>
      </c>
      <c r="Q60" s="9">
        <v>0.37</v>
      </c>
      <c r="R60" s="9">
        <v>0.11</v>
      </c>
      <c r="S60" s="9">
        <v>1.67</v>
      </c>
      <c r="T60" s="9">
        <v>1.49</v>
      </c>
      <c r="U60" s="9">
        <v>2.5</v>
      </c>
      <c r="V60" s="9">
        <v>2.2599999999999998</v>
      </c>
      <c r="W60" s="9">
        <v>1.61</v>
      </c>
      <c r="X60" s="9">
        <v>2.96</v>
      </c>
    </row>
    <row r="61" spans="1:24" ht="30" customHeight="1" x14ac:dyDescent="0.3">
      <c r="A61" s="3"/>
      <c r="B61" s="3"/>
      <c r="C61" s="4">
        <v>14</v>
      </c>
      <c r="D61" s="5">
        <f>D59*C61</f>
        <v>471.52</v>
      </c>
      <c r="E61" s="5">
        <f>E59*C61</f>
        <v>409.35999999999996</v>
      </c>
      <c r="F61" s="5">
        <f t="shared" ref="F61:F63" si="13">C61*$F$59</f>
        <v>419.85999999999996</v>
      </c>
      <c r="G61" s="5">
        <f t="shared" si="9"/>
        <v>416.9</v>
      </c>
      <c r="H61" s="5">
        <f>C61*H59</f>
        <v>355.88</v>
      </c>
      <c r="I61" s="5">
        <f>C61*I59</f>
        <v>387.52</v>
      </c>
      <c r="J61" s="5">
        <f>C61*J59</f>
        <v>422.52</v>
      </c>
      <c r="K61" s="20">
        <f>C61*K59</f>
        <v>443.38</v>
      </c>
      <c r="L61" s="20">
        <f>C61*L59</f>
        <v>466.75999999999993</v>
      </c>
      <c r="M61" s="5">
        <f>C61*M59</f>
        <v>971.31999999999994</v>
      </c>
      <c r="N61" s="5">
        <f>C61*N59</f>
        <v>976.5</v>
      </c>
      <c r="Q61" s="9">
        <v>0.37</v>
      </c>
      <c r="R61" s="9">
        <v>0.11</v>
      </c>
      <c r="S61" s="9">
        <v>1.67</v>
      </c>
      <c r="T61" s="9">
        <v>1.49</v>
      </c>
      <c r="U61" s="9">
        <v>2.5</v>
      </c>
      <c r="V61" s="9">
        <v>2.2599999999999998</v>
      </c>
      <c r="W61" s="9">
        <v>1.61</v>
      </c>
      <c r="X61" s="9">
        <v>2.96</v>
      </c>
    </row>
    <row r="62" spans="1:24" ht="30" customHeight="1" x14ac:dyDescent="0.3">
      <c r="A62" s="3"/>
      <c r="B62" s="3"/>
      <c r="C62" s="4">
        <v>19</v>
      </c>
      <c r="D62" s="5">
        <f>D59*C62</f>
        <v>639.91999999999996</v>
      </c>
      <c r="E62" s="5">
        <f>E59*C62</f>
        <v>555.55999999999995</v>
      </c>
      <c r="F62" s="5">
        <f t="shared" si="13"/>
        <v>569.80999999999995</v>
      </c>
      <c r="G62" s="5">
        <f t="shared" si="9"/>
        <v>566.84999999999991</v>
      </c>
      <c r="H62" s="5">
        <f>C62*H59</f>
        <v>482.97999999999996</v>
      </c>
      <c r="I62" s="5">
        <f>C62*I59</f>
        <v>525.91999999999996</v>
      </c>
      <c r="J62" s="5">
        <f>C62*J59</f>
        <v>573.41999999999996</v>
      </c>
      <c r="K62" s="20">
        <f>C61*K59</f>
        <v>443.38</v>
      </c>
      <c r="L62" s="20">
        <f>C62*L59</f>
        <v>633.45999999999992</v>
      </c>
      <c r="M62" s="5">
        <f>C62*M59</f>
        <v>1318.2199999999998</v>
      </c>
      <c r="N62" s="5">
        <f>C62*N59</f>
        <v>1325.25</v>
      </c>
      <c r="Q62" s="9">
        <v>0.37</v>
      </c>
      <c r="R62" s="9">
        <v>0.11</v>
      </c>
      <c r="S62" s="9">
        <v>1.67</v>
      </c>
      <c r="T62" s="9">
        <v>1.49</v>
      </c>
      <c r="U62" s="9">
        <v>2.5</v>
      </c>
      <c r="V62" s="9">
        <v>2.2599999999999998</v>
      </c>
      <c r="W62" s="9">
        <v>1.61</v>
      </c>
      <c r="X62" s="9">
        <v>2.96</v>
      </c>
    </row>
    <row r="63" spans="1:24" ht="30" customHeight="1" x14ac:dyDescent="0.3">
      <c r="A63" s="3"/>
      <c r="B63" s="3"/>
      <c r="C63" s="4">
        <v>48</v>
      </c>
      <c r="D63" s="5">
        <f>D59*C63</f>
        <v>1616.6399999999999</v>
      </c>
      <c r="E63" s="5">
        <f>E59*C63</f>
        <v>1403.52</v>
      </c>
      <c r="F63" s="5">
        <f t="shared" si="13"/>
        <v>1439.52</v>
      </c>
      <c r="G63" s="5">
        <f t="shared" si="9"/>
        <v>1436.56</v>
      </c>
      <c r="H63" s="5">
        <f>C63*H59</f>
        <v>1220.1599999999999</v>
      </c>
      <c r="I63" s="5">
        <f>C63*I59</f>
        <v>1328.6399999999999</v>
      </c>
      <c r="J63" s="5">
        <f>C63*J59</f>
        <v>1448.6399999999999</v>
      </c>
      <c r="K63" s="20">
        <f>C63*K59</f>
        <v>1520.1599999999999</v>
      </c>
      <c r="L63" s="20">
        <f>C63*L59</f>
        <v>1600.3199999999997</v>
      </c>
      <c r="M63" s="5">
        <f>C63*M59</f>
        <v>3330.24</v>
      </c>
      <c r="N63" s="5">
        <f>C63*N59</f>
        <v>3348</v>
      </c>
      <c r="Q63" s="9">
        <v>0.37</v>
      </c>
      <c r="R63" s="9">
        <v>0.11</v>
      </c>
      <c r="S63" s="9">
        <v>1.67</v>
      </c>
      <c r="T63" s="9">
        <v>1.49</v>
      </c>
      <c r="U63" s="9">
        <v>2.5</v>
      </c>
      <c r="V63" s="9">
        <v>2.2599999999999998</v>
      </c>
      <c r="W63" s="9">
        <v>1.61</v>
      </c>
      <c r="X63" s="9">
        <v>2.96</v>
      </c>
    </row>
    <row r="64" spans="1:24" ht="30" customHeight="1" x14ac:dyDescent="0.3">
      <c r="A64" s="3" t="s">
        <v>17</v>
      </c>
      <c r="B64" s="3" t="s">
        <v>10</v>
      </c>
      <c r="C64" s="4" t="s">
        <v>8</v>
      </c>
      <c r="D64" s="5">
        <v>30.1</v>
      </c>
      <c r="E64" s="5">
        <f>D64-4.44</f>
        <v>25.66</v>
      </c>
      <c r="F64" s="5">
        <f>E64+0.75</f>
        <v>26.41</v>
      </c>
      <c r="G64" s="5">
        <f t="shared" si="9"/>
        <v>23.45</v>
      </c>
      <c r="H64" s="5">
        <f>G64-W64</f>
        <v>21.84</v>
      </c>
      <c r="I64" s="5">
        <f>H64+V64</f>
        <v>24.1</v>
      </c>
      <c r="J64" s="5">
        <f>I64+U64</f>
        <v>26.6</v>
      </c>
      <c r="K64" s="20">
        <f>T64+J64</f>
        <v>28.09</v>
      </c>
      <c r="L64" s="20">
        <f>K64+S64</f>
        <v>29.759999999999998</v>
      </c>
      <c r="M64" s="5">
        <f>L64+R64</f>
        <v>29.869999999999997</v>
      </c>
      <c r="N64" s="5">
        <f t="shared" si="2"/>
        <v>30.24</v>
      </c>
      <c r="Q64" s="9">
        <v>0.37</v>
      </c>
      <c r="R64" s="9">
        <v>0.11</v>
      </c>
      <c r="S64" s="9">
        <v>1.67</v>
      </c>
      <c r="T64" s="9">
        <v>1.49</v>
      </c>
      <c r="U64" s="9">
        <v>2.5</v>
      </c>
      <c r="V64" s="9">
        <v>2.2599999999999998</v>
      </c>
      <c r="W64" s="9">
        <v>1.61</v>
      </c>
      <c r="X64" s="9">
        <v>2.96</v>
      </c>
    </row>
    <row r="65" spans="1:24" ht="30" customHeight="1" x14ac:dyDescent="0.3">
      <c r="A65" s="3"/>
      <c r="B65" s="3"/>
      <c r="C65" s="4">
        <v>9</v>
      </c>
      <c r="D65" s="5">
        <f>D64*C65</f>
        <v>270.90000000000003</v>
      </c>
      <c r="E65" s="5">
        <f>E64*C65</f>
        <v>230.94</v>
      </c>
      <c r="F65" s="5">
        <f>C65*$F$64</f>
        <v>237.69</v>
      </c>
      <c r="G65" s="5">
        <f t="shared" si="9"/>
        <v>234.73</v>
      </c>
      <c r="H65" s="5">
        <f>C65*H64</f>
        <v>196.56</v>
      </c>
      <c r="I65" s="5">
        <f>C65*I64</f>
        <v>216.9</v>
      </c>
      <c r="J65" s="5">
        <f>C65*J64</f>
        <v>239.4</v>
      </c>
      <c r="K65" s="20">
        <f>C65*K64</f>
        <v>252.81</v>
      </c>
      <c r="L65" s="20">
        <f>C65*L64</f>
        <v>267.83999999999997</v>
      </c>
      <c r="M65" s="5">
        <f>C65*M64</f>
        <v>268.83</v>
      </c>
      <c r="N65" s="5">
        <f>C65*N64</f>
        <v>272.15999999999997</v>
      </c>
      <c r="Q65" s="9">
        <v>0.37</v>
      </c>
      <c r="R65" s="9">
        <v>0.11</v>
      </c>
      <c r="S65" s="9">
        <v>1.67</v>
      </c>
      <c r="T65" s="9">
        <v>1.49</v>
      </c>
      <c r="U65" s="9">
        <v>2.5</v>
      </c>
      <c r="V65" s="9">
        <v>2.2599999999999998</v>
      </c>
      <c r="W65" s="9">
        <v>1.61</v>
      </c>
      <c r="X65" s="9">
        <v>2.96</v>
      </c>
    </row>
    <row r="66" spans="1:24" ht="30" customHeight="1" x14ac:dyDescent="0.3">
      <c r="A66" s="3"/>
      <c r="B66" s="3"/>
      <c r="C66" s="4">
        <v>14</v>
      </c>
      <c r="D66" s="5">
        <f>D64*C66</f>
        <v>421.40000000000003</v>
      </c>
      <c r="E66" s="5">
        <f>E64*C66</f>
        <v>359.24</v>
      </c>
      <c r="F66" s="5">
        <f t="shared" ref="F66:F68" si="14">C66*$F$64</f>
        <v>369.74</v>
      </c>
      <c r="G66" s="5">
        <f t="shared" si="9"/>
        <v>366.78000000000003</v>
      </c>
      <c r="H66" s="5">
        <f>C66*H64</f>
        <v>305.76</v>
      </c>
      <c r="I66" s="5">
        <f>C66*I64</f>
        <v>337.40000000000003</v>
      </c>
      <c r="J66" s="5">
        <f>C66*J64</f>
        <v>372.40000000000003</v>
      </c>
      <c r="K66" s="20">
        <f>C66*K64</f>
        <v>393.26</v>
      </c>
      <c r="L66" s="20">
        <f>C66*L64</f>
        <v>416.64</v>
      </c>
      <c r="M66" s="5">
        <f>C66*M64</f>
        <v>418.17999999999995</v>
      </c>
      <c r="N66" s="5">
        <f>C66*N64</f>
        <v>423.35999999999996</v>
      </c>
      <c r="Q66" s="9">
        <v>0.37</v>
      </c>
      <c r="R66" s="9">
        <v>0.11</v>
      </c>
      <c r="S66" s="9">
        <v>1.67</v>
      </c>
      <c r="T66" s="9">
        <v>1.49</v>
      </c>
      <c r="U66" s="9">
        <v>2.5</v>
      </c>
      <c r="V66" s="9">
        <v>2.2599999999999998</v>
      </c>
      <c r="W66" s="9">
        <v>1.61</v>
      </c>
      <c r="X66" s="9">
        <v>2.96</v>
      </c>
    </row>
    <row r="67" spans="1:24" ht="30" customHeight="1" x14ac:dyDescent="0.3">
      <c r="A67" s="3"/>
      <c r="B67" s="3"/>
      <c r="C67" s="4">
        <v>19</v>
      </c>
      <c r="D67" s="5">
        <f>D64*C67</f>
        <v>571.9</v>
      </c>
      <c r="E67" s="5">
        <f>E64*C67</f>
        <v>487.54</v>
      </c>
      <c r="F67" s="5">
        <f t="shared" si="14"/>
        <v>501.79</v>
      </c>
      <c r="G67" s="5">
        <f t="shared" si="9"/>
        <v>498.83000000000004</v>
      </c>
      <c r="H67" s="5">
        <f>C67*H64</f>
        <v>414.96</v>
      </c>
      <c r="I67" s="5">
        <f>C67*I64</f>
        <v>457.90000000000003</v>
      </c>
      <c r="J67" s="5">
        <f>C67*J64</f>
        <v>505.40000000000003</v>
      </c>
      <c r="K67" s="20">
        <f>C67*K64</f>
        <v>533.71</v>
      </c>
      <c r="L67" s="20">
        <f>C67*L64</f>
        <v>565.43999999999994</v>
      </c>
      <c r="M67" s="5">
        <f>C67*M64</f>
        <v>567.53</v>
      </c>
      <c r="N67" s="5">
        <f>C67*N64</f>
        <v>574.55999999999995</v>
      </c>
      <c r="Q67" s="9">
        <v>0.37</v>
      </c>
      <c r="R67" s="9">
        <v>0.11</v>
      </c>
      <c r="S67" s="9">
        <v>1.67</v>
      </c>
      <c r="T67" s="9">
        <v>1.49</v>
      </c>
      <c r="U67" s="9">
        <v>2.5</v>
      </c>
      <c r="V67" s="9">
        <v>2.2599999999999998</v>
      </c>
      <c r="W67" s="9">
        <v>1.61</v>
      </c>
      <c r="X67" s="9">
        <v>2.96</v>
      </c>
    </row>
    <row r="68" spans="1:24" ht="30" customHeight="1" x14ac:dyDescent="0.3">
      <c r="A68" s="3"/>
      <c r="B68" s="3"/>
      <c r="C68" s="4">
        <v>48</v>
      </c>
      <c r="D68" s="5">
        <f>D64*C68</f>
        <v>1444.8000000000002</v>
      </c>
      <c r="E68" s="5">
        <f>E64*C68</f>
        <v>1231.68</v>
      </c>
      <c r="F68" s="5">
        <f t="shared" si="14"/>
        <v>1267.68</v>
      </c>
      <c r="G68" s="5">
        <f t="shared" si="9"/>
        <v>1264.72</v>
      </c>
      <c r="H68" s="5">
        <f>C68*H64</f>
        <v>1048.32</v>
      </c>
      <c r="I68" s="5">
        <f>C68*I64</f>
        <v>1156.8000000000002</v>
      </c>
      <c r="J68" s="5">
        <f>C68*J64</f>
        <v>1276.8000000000002</v>
      </c>
      <c r="K68" s="20">
        <f>C68*K64</f>
        <v>1348.32</v>
      </c>
      <c r="L68" s="20">
        <f>C68*L64</f>
        <v>1428.48</v>
      </c>
      <c r="M68" s="5">
        <f>C68*M64</f>
        <v>1433.7599999999998</v>
      </c>
      <c r="N68" s="5">
        <f>C68*N64</f>
        <v>1451.52</v>
      </c>
      <c r="Q68" s="9">
        <v>0.37</v>
      </c>
      <c r="R68" s="9">
        <v>0.11</v>
      </c>
      <c r="S68" s="9">
        <v>1.67</v>
      </c>
      <c r="T68" s="9">
        <v>1.49</v>
      </c>
      <c r="U68" s="9">
        <v>2.5</v>
      </c>
      <c r="V68" s="9">
        <v>2.2599999999999998</v>
      </c>
      <c r="W68" s="9">
        <v>1.61</v>
      </c>
      <c r="X68" s="9">
        <v>2.96</v>
      </c>
    </row>
    <row r="69" spans="1:24" ht="30" customHeight="1" x14ac:dyDescent="0.3">
      <c r="A69" s="3" t="s">
        <v>17</v>
      </c>
      <c r="B69" s="3" t="s">
        <v>11</v>
      </c>
      <c r="C69" s="4" t="s">
        <v>8</v>
      </c>
      <c r="D69" s="5">
        <v>33.72</v>
      </c>
      <c r="E69" s="5">
        <f>D69-4.44</f>
        <v>29.279999999999998</v>
      </c>
      <c r="F69" s="5">
        <f>E69+0.75</f>
        <v>30.029999999999998</v>
      </c>
      <c r="G69" s="5">
        <f t="shared" si="9"/>
        <v>27.069999999999997</v>
      </c>
      <c r="H69" s="5">
        <f>G69-W69</f>
        <v>25.459999999999997</v>
      </c>
      <c r="I69" s="5">
        <f>H69+V69</f>
        <v>27.72</v>
      </c>
      <c r="J69" s="5">
        <f>I69+U69</f>
        <v>30.22</v>
      </c>
      <c r="K69" s="20">
        <f>J69+T69</f>
        <v>31.709999999999997</v>
      </c>
      <c r="L69" s="20">
        <f>K69+S69</f>
        <v>33.379999999999995</v>
      </c>
      <c r="M69" s="5">
        <f>L69+R69</f>
        <v>33.489999999999995</v>
      </c>
      <c r="N69" s="5">
        <f t="shared" si="2"/>
        <v>33.859999999999992</v>
      </c>
      <c r="Q69" s="9">
        <v>0.37</v>
      </c>
      <c r="R69" s="9">
        <v>0.11</v>
      </c>
      <c r="S69" s="9">
        <v>1.67</v>
      </c>
      <c r="T69" s="9">
        <v>1.49</v>
      </c>
      <c r="U69" s="9">
        <v>2.5</v>
      </c>
      <c r="V69" s="9">
        <v>2.2599999999999998</v>
      </c>
      <c r="W69" s="9">
        <v>1.61</v>
      </c>
      <c r="X69" s="9">
        <v>2.96</v>
      </c>
    </row>
    <row r="70" spans="1:24" ht="30" customHeight="1" x14ac:dyDescent="0.3">
      <c r="A70" s="3"/>
      <c r="B70" s="3"/>
      <c r="C70" s="4">
        <v>9</v>
      </c>
      <c r="D70" s="5">
        <f>D69*C70</f>
        <v>303.48</v>
      </c>
      <c r="E70" s="5">
        <f>E69*C70</f>
        <v>263.52</v>
      </c>
      <c r="F70" s="5">
        <f>C70*$F$69</f>
        <v>270.27</v>
      </c>
      <c r="G70" s="5">
        <f t="shared" si="9"/>
        <v>267.31</v>
      </c>
      <c r="H70" s="5">
        <f>C70*H69</f>
        <v>229.14</v>
      </c>
      <c r="I70" s="5">
        <f>C70*I69</f>
        <v>249.48</v>
      </c>
      <c r="J70" s="5">
        <f>C70*J69</f>
        <v>271.98</v>
      </c>
      <c r="K70" s="20">
        <f>C70*K69</f>
        <v>285.39</v>
      </c>
      <c r="L70" s="20">
        <f>C70*L69</f>
        <v>300.41999999999996</v>
      </c>
      <c r="M70" s="5">
        <f>C70*M69</f>
        <v>301.40999999999997</v>
      </c>
      <c r="N70" s="5">
        <f>C70*N69</f>
        <v>304.73999999999995</v>
      </c>
      <c r="Q70" s="9">
        <v>0.37</v>
      </c>
      <c r="R70" s="9">
        <v>0.11</v>
      </c>
      <c r="S70" s="9">
        <v>1.67</v>
      </c>
      <c r="T70" s="9">
        <v>1.49</v>
      </c>
      <c r="U70" s="9">
        <v>2.5</v>
      </c>
      <c r="V70" s="9">
        <v>2.2599999999999998</v>
      </c>
      <c r="W70" s="9">
        <v>1.61</v>
      </c>
      <c r="X70" s="9">
        <v>2.96</v>
      </c>
    </row>
    <row r="71" spans="1:24" ht="30" customHeight="1" x14ac:dyDescent="0.3">
      <c r="A71" s="3"/>
      <c r="B71" s="3"/>
      <c r="C71" s="4">
        <v>14</v>
      </c>
      <c r="D71" s="5">
        <f>D69*C71</f>
        <v>472.08</v>
      </c>
      <c r="E71" s="5">
        <f>E69*C71</f>
        <v>409.91999999999996</v>
      </c>
      <c r="F71" s="5">
        <f t="shared" ref="F71:F73" si="15">C71*$F$69</f>
        <v>420.41999999999996</v>
      </c>
      <c r="G71" s="5">
        <f t="shared" si="9"/>
        <v>417.46</v>
      </c>
      <c r="H71" s="5">
        <f>C71*H69</f>
        <v>356.43999999999994</v>
      </c>
      <c r="I71" s="5">
        <f>C71*I69</f>
        <v>388.08</v>
      </c>
      <c r="J71" s="5">
        <f>C71*J69</f>
        <v>423.08</v>
      </c>
      <c r="K71" s="20">
        <f>C71*K69</f>
        <v>443.93999999999994</v>
      </c>
      <c r="L71" s="20">
        <f>C71*L69</f>
        <v>467.31999999999994</v>
      </c>
      <c r="M71" s="5">
        <f>C71*M69</f>
        <v>468.8599999999999</v>
      </c>
      <c r="N71" s="5">
        <f>C71*N69</f>
        <v>474.03999999999991</v>
      </c>
      <c r="Q71" s="9">
        <v>0.37</v>
      </c>
      <c r="R71" s="9">
        <v>0.11</v>
      </c>
      <c r="S71" s="9">
        <v>1.67</v>
      </c>
      <c r="T71" s="9">
        <v>1.49</v>
      </c>
      <c r="U71" s="9">
        <v>2.5</v>
      </c>
      <c r="V71" s="9">
        <v>2.2599999999999998</v>
      </c>
      <c r="W71" s="9">
        <v>1.61</v>
      </c>
      <c r="X71" s="9">
        <v>2.96</v>
      </c>
    </row>
    <row r="72" spans="1:24" ht="30" customHeight="1" x14ac:dyDescent="0.3">
      <c r="A72" s="3"/>
      <c r="B72" s="3"/>
      <c r="C72" s="4">
        <v>19</v>
      </c>
      <c r="D72" s="5">
        <f>D69*C72</f>
        <v>640.67999999999995</v>
      </c>
      <c r="E72" s="5">
        <f>E69*C72</f>
        <v>556.31999999999994</v>
      </c>
      <c r="F72" s="5">
        <f t="shared" si="15"/>
        <v>570.56999999999994</v>
      </c>
      <c r="G72" s="5">
        <f t="shared" si="9"/>
        <v>567.6099999999999</v>
      </c>
      <c r="H72" s="5">
        <f>C72*H69</f>
        <v>483.73999999999995</v>
      </c>
      <c r="I72" s="5">
        <f>C72*I69</f>
        <v>526.67999999999995</v>
      </c>
      <c r="J72" s="5">
        <f>C72*J69</f>
        <v>574.17999999999995</v>
      </c>
      <c r="K72" s="20">
        <f>C72*K69</f>
        <v>602.4899999999999</v>
      </c>
      <c r="L72" s="20">
        <f>C72*L69</f>
        <v>634.21999999999991</v>
      </c>
      <c r="M72" s="5">
        <f>C72*M69</f>
        <v>636.30999999999995</v>
      </c>
      <c r="N72" s="5">
        <f>C72*N69</f>
        <v>643.3399999999998</v>
      </c>
      <c r="Q72" s="9">
        <v>0.37</v>
      </c>
      <c r="R72" s="9">
        <v>0.11</v>
      </c>
      <c r="S72" s="9">
        <v>1.67</v>
      </c>
      <c r="T72" s="9">
        <v>1.49</v>
      </c>
      <c r="U72" s="9">
        <v>2.5</v>
      </c>
      <c r="V72" s="9">
        <v>2.2599999999999998</v>
      </c>
      <c r="W72" s="9">
        <v>1.61</v>
      </c>
      <c r="X72" s="9">
        <v>2.96</v>
      </c>
    </row>
    <row r="73" spans="1:24" ht="30" customHeight="1" x14ac:dyDescent="0.3">
      <c r="A73" s="3"/>
      <c r="B73" s="3"/>
      <c r="C73" s="4">
        <v>48</v>
      </c>
      <c r="D73" s="5">
        <f>D69*C73</f>
        <v>1618.56</v>
      </c>
      <c r="E73" s="5">
        <f>E69*C73</f>
        <v>1405.4399999999998</v>
      </c>
      <c r="F73" s="5">
        <f t="shared" si="15"/>
        <v>1441.4399999999998</v>
      </c>
      <c r="G73" s="5">
        <f t="shared" ref="G73:G104" si="16">F73-X73</f>
        <v>1438.4799999999998</v>
      </c>
      <c r="H73" s="5">
        <f>C73*H69</f>
        <v>1222.08</v>
      </c>
      <c r="I73" s="5">
        <f>C73*I69</f>
        <v>1330.56</v>
      </c>
      <c r="J73" s="5">
        <f>C73*J69</f>
        <v>1450.56</v>
      </c>
      <c r="K73" s="20">
        <f>C73*K69</f>
        <v>1522.08</v>
      </c>
      <c r="L73" s="20">
        <f>C73*L69</f>
        <v>1602.2399999999998</v>
      </c>
      <c r="M73" s="5">
        <f>C73*M69</f>
        <v>1607.5199999999998</v>
      </c>
      <c r="N73" s="5">
        <f>C73*N69</f>
        <v>1625.2799999999997</v>
      </c>
      <c r="Q73" s="9">
        <v>0.37</v>
      </c>
      <c r="R73" s="9">
        <v>0.11</v>
      </c>
      <c r="S73" s="9">
        <v>1.67</v>
      </c>
      <c r="T73" s="9">
        <v>1.49</v>
      </c>
      <c r="U73" s="9">
        <v>2.5</v>
      </c>
      <c r="V73" s="9">
        <v>2.2599999999999998</v>
      </c>
      <c r="W73" s="9">
        <v>1.61</v>
      </c>
      <c r="X73" s="9">
        <v>2.96</v>
      </c>
    </row>
    <row r="74" spans="1:24" ht="30" customHeight="1" x14ac:dyDescent="0.3">
      <c r="A74" s="3" t="s">
        <v>17</v>
      </c>
      <c r="B74" s="3" t="s">
        <v>12</v>
      </c>
      <c r="C74" s="4" t="s">
        <v>8</v>
      </c>
      <c r="D74" s="5">
        <v>35.83</v>
      </c>
      <c r="E74" s="5">
        <f>D74-4.44</f>
        <v>31.389999999999997</v>
      </c>
      <c r="F74" s="5">
        <f>E74+0.75</f>
        <v>32.14</v>
      </c>
      <c r="G74" s="5">
        <f t="shared" si="16"/>
        <v>29.18</v>
      </c>
      <c r="H74" s="5">
        <f>G74-W74</f>
        <v>27.57</v>
      </c>
      <c r="I74" s="5">
        <f>H74+V74</f>
        <v>29.83</v>
      </c>
      <c r="J74" s="5">
        <f>I74+U74</f>
        <v>32.33</v>
      </c>
      <c r="K74" s="20">
        <f>J74+T74</f>
        <v>33.82</v>
      </c>
      <c r="L74" s="20">
        <f>K74+S74</f>
        <v>35.49</v>
      </c>
      <c r="M74" s="5">
        <f>L74+R74</f>
        <v>35.6</v>
      </c>
      <c r="N74" s="5">
        <f t="shared" ref="N74:N107" si="17">M74+Q74</f>
        <v>35.97</v>
      </c>
      <c r="Q74" s="9">
        <v>0.37</v>
      </c>
      <c r="R74" s="9">
        <v>0.11</v>
      </c>
      <c r="S74" s="9">
        <v>1.67</v>
      </c>
      <c r="T74" s="9">
        <v>1.49</v>
      </c>
      <c r="U74" s="9">
        <v>2.5</v>
      </c>
      <c r="V74" s="9">
        <v>2.2599999999999998</v>
      </c>
      <c r="W74" s="9">
        <v>1.61</v>
      </c>
      <c r="X74" s="9">
        <v>2.96</v>
      </c>
    </row>
    <row r="75" spans="1:24" ht="30" customHeight="1" x14ac:dyDescent="0.3">
      <c r="A75" s="3"/>
      <c r="B75" s="3"/>
      <c r="C75" s="4">
        <v>9</v>
      </c>
      <c r="D75" s="5">
        <f>D74*C75</f>
        <v>322.46999999999997</v>
      </c>
      <c r="E75" s="5">
        <f>E74*C75</f>
        <v>282.51</v>
      </c>
      <c r="F75" s="5">
        <f>C75*$F$74</f>
        <v>289.26</v>
      </c>
      <c r="G75" s="5">
        <f t="shared" si="16"/>
        <v>286.3</v>
      </c>
      <c r="H75" s="5">
        <f>C75*H74</f>
        <v>248.13</v>
      </c>
      <c r="I75" s="5">
        <f>C75*I74</f>
        <v>268.46999999999997</v>
      </c>
      <c r="J75" s="5">
        <f>C75*J74</f>
        <v>290.96999999999997</v>
      </c>
      <c r="K75" s="20">
        <f>C75*K74</f>
        <v>304.38</v>
      </c>
      <c r="L75" s="20">
        <f>C75*L74</f>
        <v>319.41000000000003</v>
      </c>
      <c r="M75" s="5">
        <f>C75*M74</f>
        <v>320.40000000000003</v>
      </c>
      <c r="N75" s="5">
        <f>C75*N74</f>
        <v>323.73</v>
      </c>
      <c r="Q75" s="9">
        <v>0.37</v>
      </c>
      <c r="R75" s="9">
        <v>0.11</v>
      </c>
      <c r="S75" s="9">
        <v>1.67</v>
      </c>
      <c r="T75" s="9">
        <v>1.49</v>
      </c>
      <c r="U75" s="9">
        <v>2.5</v>
      </c>
      <c r="V75" s="9">
        <v>2.2599999999999998</v>
      </c>
      <c r="W75" s="9">
        <v>1.61</v>
      </c>
      <c r="X75" s="9">
        <v>2.96</v>
      </c>
    </row>
    <row r="76" spans="1:24" ht="30" customHeight="1" x14ac:dyDescent="0.3">
      <c r="A76" s="3"/>
      <c r="B76" s="3"/>
      <c r="C76" s="4">
        <v>14</v>
      </c>
      <c r="D76" s="5">
        <f>D74*C76</f>
        <v>501.62</v>
      </c>
      <c r="E76" s="5">
        <f>E74*C76</f>
        <v>439.46</v>
      </c>
      <c r="F76" s="5">
        <f t="shared" ref="F76:F78" si="18">C76*$F$74</f>
        <v>449.96000000000004</v>
      </c>
      <c r="G76" s="5">
        <f t="shared" si="16"/>
        <v>447.00000000000006</v>
      </c>
      <c r="H76" s="5">
        <f>C76*H74</f>
        <v>385.98</v>
      </c>
      <c r="I76" s="5">
        <f>C76*I74</f>
        <v>417.62</v>
      </c>
      <c r="J76" s="5">
        <f>C76*J74</f>
        <v>452.62</v>
      </c>
      <c r="K76" s="20">
        <f>C76*K74</f>
        <v>473.48</v>
      </c>
      <c r="L76" s="20">
        <f>C76*L74</f>
        <v>496.86</v>
      </c>
      <c r="M76" s="5">
        <f>C76*M74</f>
        <v>498.40000000000003</v>
      </c>
      <c r="N76" s="5">
        <f>C76*N74</f>
        <v>503.58</v>
      </c>
      <c r="Q76" s="9">
        <v>0.37</v>
      </c>
      <c r="R76" s="9">
        <v>0.11</v>
      </c>
      <c r="S76" s="9">
        <v>1.67</v>
      </c>
      <c r="T76" s="9">
        <v>1.49</v>
      </c>
      <c r="U76" s="9">
        <v>2.5</v>
      </c>
      <c r="V76" s="9">
        <v>2.2599999999999998</v>
      </c>
      <c r="W76" s="9">
        <v>1.61</v>
      </c>
      <c r="X76" s="9">
        <v>2.96</v>
      </c>
    </row>
    <row r="77" spans="1:24" ht="30" customHeight="1" x14ac:dyDescent="0.3">
      <c r="A77" s="3"/>
      <c r="B77" s="3"/>
      <c r="C77" s="4">
        <v>19</v>
      </c>
      <c r="D77" s="5">
        <f>D74*C77</f>
        <v>680.77</v>
      </c>
      <c r="E77" s="5">
        <f>E74*C77</f>
        <v>596.41</v>
      </c>
      <c r="F77" s="5">
        <f t="shared" si="18"/>
        <v>610.66</v>
      </c>
      <c r="G77" s="5">
        <f t="shared" si="16"/>
        <v>607.69999999999993</v>
      </c>
      <c r="H77" s="5">
        <f>C77*H74</f>
        <v>523.83000000000004</v>
      </c>
      <c r="I77" s="5">
        <f>C77*I74</f>
        <v>566.77</v>
      </c>
      <c r="J77" s="5">
        <f>C77*J74</f>
        <v>614.27</v>
      </c>
      <c r="K77" s="20">
        <f>C77*K74</f>
        <v>642.58000000000004</v>
      </c>
      <c r="L77" s="20">
        <f>C77*L74</f>
        <v>674.31000000000006</v>
      </c>
      <c r="M77" s="5">
        <f>C77*M74</f>
        <v>676.4</v>
      </c>
      <c r="N77" s="5">
        <f>C77*N74</f>
        <v>683.43</v>
      </c>
      <c r="Q77" s="9">
        <v>0.37</v>
      </c>
      <c r="R77" s="9">
        <v>0.11</v>
      </c>
      <c r="S77" s="9">
        <v>1.67</v>
      </c>
      <c r="T77" s="9">
        <v>1.49</v>
      </c>
      <c r="U77" s="9">
        <v>2.5</v>
      </c>
      <c r="V77" s="9">
        <v>2.2599999999999998</v>
      </c>
      <c r="W77" s="9">
        <v>1.61</v>
      </c>
      <c r="X77" s="9">
        <v>2.96</v>
      </c>
    </row>
    <row r="78" spans="1:24" ht="30" customHeight="1" x14ac:dyDescent="0.3">
      <c r="A78" s="3"/>
      <c r="B78" s="3"/>
      <c r="C78" s="4">
        <v>48</v>
      </c>
      <c r="D78" s="5">
        <f>D74*C78</f>
        <v>1719.84</v>
      </c>
      <c r="E78" s="5">
        <f>E74*C78</f>
        <v>1506.7199999999998</v>
      </c>
      <c r="F78" s="5">
        <f t="shared" si="18"/>
        <v>1542.72</v>
      </c>
      <c r="G78" s="5">
        <f t="shared" si="16"/>
        <v>1539.76</v>
      </c>
      <c r="H78" s="5">
        <f>C78*H74</f>
        <v>1323.3600000000001</v>
      </c>
      <c r="I78" s="5">
        <f>C78*I74</f>
        <v>1431.84</v>
      </c>
      <c r="J78" s="5">
        <f>C78*J74</f>
        <v>1551.84</v>
      </c>
      <c r="K78" s="20">
        <f>C78*K74</f>
        <v>1623.3600000000001</v>
      </c>
      <c r="L78" s="20">
        <f>C78*L74</f>
        <v>1703.52</v>
      </c>
      <c r="M78" s="5">
        <f>C78*M74</f>
        <v>1708.8000000000002</v>
      </c>
      <c r="N78" s="5">
        <f>C78*N74</f>
        <v>1726.56</v>
      </c>
      <c r="Q78" s="9">
        <v>0.37</v>
      </c>
      <c r="R78" s="9">
        <v>0.11</v>
      </c>
      <c r="S78" s="9">
        <v>1.67</v>
      </c>
      <c r="T78" s="9">
        <v>1.49</v>
      </c>
      <c r="U78" s="9">
        <v>2.5</v>
      </c>
      <c r="V78" s="9">
        <v>2.2599999999999998</v>
      </c>
      <c r="W78" s="9">
        <v>1.61</v>
      </c>
      <c r="X78" s="9">
        <v>2.96</v>
      </c>
    </row>
    <row r="79" spans="1:24" ht="30" customHeight="1" x14ac:dyDescent="0.3">
      <c r="A79" s="3" t="s">
        <v>17</v>
      </c>
      <c r="B79" s="3" t="s">
        <v>13</v>
      </c>
      <c r="C79" s="4" t="s">
        <v>8</v>
      </c>
      <c r="D79" s="5">
        <v>35.65</v>
      </c>
      <c r="E79" s="5">
        <f>D79-4.44</f>
        <v>31.209999999999997</v>
      </c>
      <c r="F79" s="5">
        <f>E79+0.75</f>
        <v>31.959999999999997</v>
      </c>
      <c r="G79" s="5">
        <f t="shared" si="16"/>
        <v>28.999999999999996</v>
      </c>
      <c r="H79" s="5">
        <f>G79-W79</f>
        <v>27.389999999999997</v>
      </c>
      <c r="I79" s="5">
        <f>H79+V79</f>
        <v>29.65</v>
      </c>
      <c r="J79" s="5">
        <f>I79+U79</f>
        <v>32.15</v>
      </c>
      <c r="K79" s="20">
        <f>J79+T79</f>
        <v>33.64</v>
      </c>
      <c r="L79" s="20">
        <f>K79+S79</f>
        <v>35.31</v>
      </c>
      <c r="M79" s="5">
        <f>L79+R79</f>
        <v>35.42</v>
      </c>
      <c r="N79" s="5">
        <f t="shared" si="17"/>
        <v>35.79</v>
      </c>
      <c r="Q79" s="9">
        <v>0.37</v>
      </c>
      <c r="R79" s="9">
        <v>0.11</v>
      </c>
      <c r="S79" s="9">
        <v>1.67</v>
      </c>
      <c r="T79" s="9">
        <v>1.49</v>
      </c>
      <c r="U79" s="9">
        <v>2.5</v>
      </c>
      <c r="V79" s="9">
        <v>2.2599999999999998</v>
      </c>
      <c r="W79" s="9">
        <v>1.61</v>
      </c>
      <c r="X79" s="9">
        <v>2.96</v>
      </c>
    </row>
    <row r="80" spans="1:24" ht="30" customHeight="1" x14ac:dyDescent="0.3">
      <c r="A80" s="3"/>
      <c r="B80" s="3"/>
      <c r="C80" s="4">
        <v>9</v>
      </c>
      <c r="D80" s="5">
        <f>D79*C80</f>
        <v>320.84999999999997</v>
      </c>
      <c r="E80" s="5">
        <f>E79*C80</f>
        <v>280.89</v>
      </c>
      <c r="F80" s="5">
        <f>C80*$F$79</f>
        <v>287.64</v>
      </c>
      <c r="G80" s="5">
        <f t="shared" si="16"/>
        <v>284.68</v>
      </c>
      <c r="H80" s="5">
        <f>C80*H79</f>
        <v>246.50999999999996</v>
      </c>
      <c r="I80" s="5">
        <f>C80*I79</f>
        <v>266.84999999999997</v>
      </c>
      <c r="J80" s="5">
        <f>C80*J79</f>
        <v>289.34999999999997</v>
      </c>
      <c r="K80" s="20">
        <f>C80*K79</f>
        <v>302.76</v>
      </c>
      <c r="L80" s="20">
        <f>C80*L79</f>
        <v>317.79000000000002</v>
      </c>
      <c r="M80" s="5">
        <f>C80*M79</f>
        <v>318.78000000000003</v>
      </c>
      <c r="N80" s="5">
        <f>C80*N79</f>
        <v>322.11</v>
      </c>
      <c r="Q80" s="9">
        <v>0.37</v>
      </c>
      <c r="R80" s="9">
        <v>0.11</v>
      </c>
      <c r="S80" s="9">
        <v>1.67</v>
      </c>
      <c r="T80" s="9">
        <v>1.49</v>
      </c>
      <c r="U80" s="9">
        <v>2.5</v>
      </c>
      <c r="V80" s="9">
        <v>2.2599999999999998</v>
      </c>
      <c r="W80" s="9">
        <v>1.61</v>
      </c>
      <c r="X80" s="9">
        <v>2.96</v>
      </c>
    </row>
    <row r="81" spans="1:24" ht="30" customHeight="1" x14ac:dyDescent="0.3">
      <c r="A81" s="3"/>
      <c r="B81" s="3"/>
      <c r="C81" s="4">
        <v>14</v>
      </c>
      <c r="D81" s="5">
        <f>D79*C81</f>
        <v>499.09999999999997</v>
      </c>
      <c r="E81" s="5">
        <f>E79*C81</f>
        <v>436.93999999999994</v>
      </c>
      <c r="F81" s="5">
        <f t="shared" ref="F81:F83" si="19">C81*$F$79</f>
        <v>447.43999999999994</v>
      </c>
      <c r="G81" s="5">
        <f t="shared" si="16"/>
        <v>444.47999999999996</v>
      </c>
      <c r="H81" s="5">
        <f>C81*H79</f>
        <v>383.46</v>
      </c>
      <c r="I81" s="5">
        <f>C81*I79</f>
        <v>415.09999999999997</v>
      </c>
      <c r="J81" s="5">
        <f>C81*J79</f>
        <v>450.09999999999997</v>
      </c>
      <c r="K81" s="20">
        <f>C81*K79</f>
        <v>470.96000000000004</v>
      </c>
      <c r="L81" s="20">
        <f>C81*L79</f>
        <v>494.34000000000003</v>
      </c>
      <c r="M81" s="5">
        <f>C81*M79</f>
        <v>495.88</v>
      </c>
      <c r="N81" s="5">
        <f>C81*N79</f>
        <v>501.06</v>
      </c>
      <c r="Q81" s="9">
        <v>0.37</v>
      </c>
      <c r="R81" s="9">
        <v>0.11</v>
      </c>
      <c r="S81" s="9">
        <v>1.67</v>
      </c>
      <c r="T81" s="9">
        <v>1.49</v>
      </c>
      <c r="U81" s="9">
        <v>2.5</v>
      </c>
      <c r="V81" s="9">
        <v>2.2599999999999998</v>
      </c>
      <c r="W81" s="9">
        <v>1.61</v>
      </c>
      <c r="X81" s="9">
        <v>2.96</v>
      </c>
    </row>
    <row r="82" spans="1:24" ht="30" customHeight="1" x14ac:dyDescent="0.3">
      <c r="A82" s="3"/>
      <c r="B82" s="3"/>
      <c r="C82" s="4">
        <v>19</v>
      </c>
      <c r="D82" s="5">
        <f>D79*C82</f>
        <v>677.35</v>
      </c>
      <c r="E82" s="5">
        <f>E79*C82</f>
        <v>592.9899999999999</v>
      </c>
      <c r="F82" s="5">
        <f t="shared" si="19"/>
        <v>607.2399999999999</v>
      </c>
      <c r="G82" s="5">
        <f t="shared" si="16"/>
        <v>604.27999999999986</v>
      </c>
      <c r="H82" s="5">
        <f>C82*H79</f>
        <v>520.41</v>
      </c>
      <c r="I82" s="5">
        <f>C82*I79</f>
        <v>563.35</v>
      </c>
      <c r="J82" s="5">
        <f>C82*J79</f>
        <v>610.85</v>
      </c>
      <c r="K82" s="20">
        <f>C82*K79</f>
        <v>639.16</v>
      </c>
      <c r="L82" s="20">
        <f>C82*L79</f>
        <v>670.8900000000001</v>
      </c>
      <c r="M82" s="5">
        <f>C82*M79</f>
        <v>672.98</v>
      </c>
      <c r="N82" s="5">
        <f>C82*N79</f>
        <v>680.01</v>
      </c>
      <c r="Q82" s="9">
        <v>0.37</v>
      </c>
      <c r="R82" s="9">
        <v>0.11</v>
      </c>
      <c r="S82" s="9">
        <v>1.67</v>
      </c>
      <c r="T82" s="9">
        <v>1.49</v>
      </c>
      <c r="U82" s="9">
        <v>2.5</v>
      </c>
      <c r="V82" s="9">
        <v>2.2599999999999998</v>
      </c>
      <c r="W82" s="9">
        <v>1.61</v>
      </c>
      <c r="X82" s="9">
        <v>2.96</v>
      </c>
    </row>
    <row r="83" spans="1:24" ht="30" customHeight="1" x14ac:dyDescent="0.3">
      <c r="A83" s="3"/>
      <c r="B83" s="3"/>
      <c r="C83" s="4">
        <v>48</v>
      </c>
      <c r="D83" s="5">
        <f>D79*C83</f>
        <v>1711.1999999999998</v>
      </c>
      <c r="E83" s="5">
        <f>E79*C83</f>
        <v>1498.08</v>
      </c>
      <c r="F83" s="5">
        <f t="shared" si="19"/>
        <v>1534.08</v>
      </c>
      <c r="G83" s="5">
        <f t="shared" si="16"/>
        <v>1531.12</v>
      </c>
      <c r="H83" s="5">
        <f>C83*H79</f>
        <v>1314.7199999999998</v>
      </c>
      <c r="I83" s="5">
        <f>C83*I79</f>
        <v>1423.1999999999998</v>
      </c>
      <c r="J83" s="5">
        <f>C83*J79</f>
        <v>1543.1999999999998</v>
      </c>
      <c r="K83" s="20">
        <f>C83*K79</f>
        <v>1614.72</v>
      </c>
      <c r="L83" s="20">
        <f>C83*L79</f>
        <v>1694.88</v>
      </c>
      <c r="M83" s="5">
        <f>C83*M79</f>
        <v>1700.16</v>
      </c>
      <c r="N83" s="5">
        <f>C83*N79</f>
        <v>1717.92</v>
      </c>
      <c r="Q83" s="9">
        <v>0.37</v>
      </c>
      <c r="R83" s="9">
        <v>0.11</v>
      </c>
      <c r="S83" s="9">
        <v>1.67</v>
      </c>
      <c r="T83" s="9">
        <v>1.49</v>
      </c>
      <c r="U83" s="9">
        <v>2.5</v>
      </c>
      <c r="V83" s="9">
        <v>2.2599999999999998</v>
      </c>
      <c r="W83" s="9">
        <v>1.61</v>
      </c>
      <c r="X83" s="9">
        <v>2.96</v>
      </c>
    </row>
    <row r="84" spans="1:24" ht="30" customHeight="1" x14ac:dyDescent="0.3">
      <c r="A84" s="3" t="s">
        <v>17</v>
      </c>
      <c r="B84" s="3" t="s">
        <v>14</v>
      </c>
      <c r="C84" s="4" t="s">
        <v>8</v>
      </c>
      <c r="D84" s="5">
        <v>35.64</v>
      </c>
      <c r="E84" s="5">
        <f>D84-4.44</f>
        <v>31.2</v>
      </c>
      <c r="F84" s="5">
        <f>E84+0.75</f>
        <v>31.95</v>
      </c>
      <c r="G84" s="5">
        <f t="shared" si="16"/>
        <v>28.99</v>
      </c>
      <c r="H84" s="5">
        <f>G84-W84</f>
        <v>27.38</v>
      </c>
      <c r="I84" s="5">
        <f>H84+V84</f>
        <v>29.64</v>
      </c>
      <c r="J84" s="5">
        <f>I84+U84</f>
        <v>32.14</v>
      </c>
      <c r="K84" s="20">
        <f>J84+T84</f>
        <v>33.630000000000003</v>
      </c>
      <c r="L84" s="20">
        <f>K84+S84</f>
        <v>35.300000000000004</v>
      </c>
      <c r="M84" s="5">
        <f>L84+R84</f>
        <v>35.410000000000004</v>
      </c>
      <c r="N84" s="5">
        <f t="shared" si="17"/>
        <v>35.78</v>
      </c>
      <c r="Q84" s="9">
        <v>0.37</v>
      </c>
      <c r="R84" s="9">
        <v>0.11</v>
      </c>
      <c r="S84" s="9">
        <v>1.67</v>
      </c>
      <c r="T84" s="9">
        <v>1.49</v>
      </c>
      <c r="U84" s="9">
        <v>2.5</v>
      </c>
      <c r="V84" s="9">
        <v>2.2599999999999998</v>
      </c>
      <c r="W84" s="9">
        <v>1.61</v>
      </c>
      <c r="X84" s="9">
        <v>2.96</v>
      </c>
    </row>
    <row r="85" spans="1:24" ht="30" customHeight="1" x14ac:dyDescent="0.3">
      <c r="A85" s="3"/>
      <c r="B85" s="3"/>
      <c r="C85" s="4">
        <v>9</v>
      </c>
      <c r="D85" s="5">
        <f>D84*C85</f>
        <v>320.76</v>
      </c>
      <c r="E85" s="5">
        <f>E84*C85</f>
        <v>280.8</v>
      </c>
      <c r="F85" s="5">
        <f>C85*$F$84</f>
        <v>287.55</v>
      </c>
      <c r="G85" s="5">
        <f t="shared" si="16"/>
        <v>284.59000000000003</v>
      </c>
      <c r="H85" s="5">
        <f>H84*C85</f>
        <v>246.42</v>
      </c>
      <c r="I85" s="5">
        <f>C85*I84</f>
        <v>266.76</v>
      </c>
      <c r="J85" s="5">
        <f>C85*J84</f>
        <v>289.26</v>
      </c>
      <c r="K85" s="20">
        <f>C85*K84</f>
        <v>302.67</v>
      </c>
      <c r="L85" s="20">
        <f>C85*L84</f>
        <v>317.70000000000005</v>
      </c>
      <c r="M85" s="5">
        <f>C85*M84</f>
        <v>318.69000000000005</v>
      </c>
      <c r="N85" s="5">
        <f>C85*N84</f>
        <v>322.02</v>
      </c>
      <c r="Q85" s="9">
        <v>0.37</v>
      </c>
      <c r="R85" s="9">
        <v>0.11</v>
      </c>
      <c r="S85" s="9">
        <v>1.67</v>
      </c>
      <c r="T85" s="9">
        <v>1.49</v>
      </c>
      <c r="U85" s="9">
        <v>2.5</v>
      </c>
      <c r="V85" s="9">
        <v>2.2599999999999998</v>
      </c>
      <c r="W85" s="9">
        <v>1.61</v>
      </c>
      <c r="X85" s="9">
        <v>2.96</v>
      </c>
    </row>
    <row r="86" spans="1:24" ht="30" customHeight="1" x14ac:dyDescent="0.3">
      <c r="A86" s="3"/>
      <c r="B86" s="3"/>
      <c r="C86" s="4">
        <v>14</v>
      </c>
      <c r="D86" s="5">
        <f>D84*C86</f>
        <v>498.96000000000004</v>
      </c>
      <c r="E86" s="5">
        <f>E84*C86</f>
        <v>436.8</v>
      </c>
      <c r="F86" s="5">
        <f t="shared" ref="F86:F88" si="20">C86*$F$84</f>
        <v>447.3</v>
      </c>
      <c r="G86" s="5">
        <f t="shared" si="16"/>
        <v>444.34000000000003</v>
      </c>
      <c r="H86" s="5">
        <f>C86*H84</f>
        <v>383.32</v>
      </c>
      <c r="I86" s="5">
        <f>C86*I84</f>
        <v>414.96000000000004</v>
      </c>
      <c r="J86" s="5">
        <f>C86*J84</f>
        <v>449.96000000000004</v>
      </c>
      <c r="K86" s="20">
        <f>C86*K84</f>
        <v>470.82000000000005</v>
      </c>
      <c r="L86" s="20">
        <f>C86*L84</f>
        <v>494.20000000000005</v>
      </c>
      <c r="M86" s="5">
        <f>C86*M84</f>
        <v>495.74000000000007</v>
      </c>
      <c r="N86" s="5">
        <f>C86*N84</f>
        <v>500.92</v>
      </c>
      <c r="Q86" s="9">
        <v>0.37</v>
      </c>
      <c r="R86" s="9">
        <v>0.11</v>
      </c>
      <c r="S86" s="9">
        <v>1.67</v>
      </c>
      <c r="T86" s="9">
        <v>1.49</v>
      </c>
      <c r="U86" s="9">
        <v>2.5</v>
      </c>
      <c r="V86" s="9">
        <v>2.2599999999999998</v>
      </c>
      <c r="W86" s="9">
        <v>1.61</v>
      </c>
      <c r="X86" s="9">
        <v>2.96</v>
      </c>
    </row>
    <row r="87" spans="1:24" ht="30" customHeight="1" x14ac:dyDescent="0.3">
      <c r="A87" s="3"/>
      <c r="B87" s="3"/>
      <c r="C87" s="4">
        <v>19</v>
      </c>
      <c r="D87" s="5">
        <f>D84*C87</f>
        <v>677.16</v>
      </c>
      <c r="E87" s="5">
        <f>E84*C87</f>
        <v>592.79999999999995</v>
      </c>
      <c r="F87" s="5">
        <f t="shared" si="20"/>
        <v>607.04999999999995</v>
      </c>
      <c r="G87" s="5">
        <f t="shared" si="16"/>
        <v>604.08999999999992</v>
      </c>
      <c r="H87" s="5">
        <f>C87*H84</f>
        <v>520.22</v>
      </c>
      <c r="I87" s="5">
        <f>C87*I84</f>
        <v>563.16</v>
      </c>
      <c r="J87" s="5">
        <f>C87*J84</f>
        <v>610.66</v>
      </c>
      <c r="K87" s="20">
        <f>C87*K84</f>
        <v>638.97</v>
      </c>
      <c r="L87" s="20">
        <f>C87*L84</f>
        <v>670.7</v>
      </c>
      <c r="M87" s="5">
        <f>C87*M84</f>
        <v>672.79000000000008</v>
      </c>
      <c r="N87" s="5">
        <f>C87*N84</f>
        <v>679.82</v>
      </c>
      <c r="Q87" s="9">
        <v>0.37</v>
      </c>
      <c r="R87" s="9">
        <v>0.11</v>
      </c>
      <c r="S87" s="9">
        <v>1.67</v>
      </c>
      <c r="T87" s="9">
        <v>1.49</v>
      </c>
      <c r="U87" s="9">
        <v>2.5</v>
      </c>
      <c r="V87" s="9">
        <v>2.2599999999999998</v>
      </c>
      <c r="W87" s="9">
        <v>1.61</v>
      </c>
      <c r="X87" s="9">
        <v>2.96</v>
      </c>
    </row>
    <row r="88" spans="1:24" ht="30" customHeight="1" x14ac:dyDescent="0.3">
      <c r="A88" s="3"/>
      <c r="B88" s="3"/>
      <c r="C88" s="4">
        <v>48</v>
      </c>
      <c r="D88" s="5">
        <f>D84*C88</f>
        <v>1710.72</v>
      </c>
      <c r="E88" s="5">
        <f>E84*C88</f>
        <v>1497.6</v>
      </c>
      <c r="F88" s="5">
        <f t="shared" si="20"/>
        <v>1533.6</v>
      </c>
      <c r="G88" s="5">
        <f t="shared" si="16"/>
        <v>1530.6399999999999</v>
      </c>
      <c r="H88" s="5">
        <f>C88*H84</f>
        <v>1314.24</v>
      </c>
      <c r="I88" s="5">
        <f>C88*I84</f>
        <v>1422.72</v>
      </c>
      <c r="J88" s="5">
        <f>C88*J84</f>
        <v>1542.72</v>
      </c>
      <c r="K88" s="20">
        <f>C88*K84</f>
        <v>1614.2400000000002</v>
      </c>
      <c r="L88" s="20">
        <f>C88*L84</f>
        <v>1694.4</v>
      </c>
      <c r="M88" s="5">
        <f>C88*M84</f>
        <v>1699.6800000000003</v>
      </c>
      <c r="N88" s="5">
        <f>C88*N84</f>
        <v>1717.44</v>
      </c>
      <c r="Q88" s="9">
        <v>0.37</v>
      </c>
      <c r="R88" s="9">
        <v>0.11</v>
      </c>
      <c r="S88" s="9">
        <v>1.67</v>
      </c>
      <c r="T88" s="9">
        <v>1.49</v>
      </c>
      <c r="U88" s="9">
        <v>2.5</v>
      </c>
      <c r="V88" s="9">
        <v>2.2599999999999998</v>
      </c>
      <c r="W88" s="9">
        <v>1.61</v>
      </c>
      <c r="X88" s="9">
        <v>2.96</v>
      </c>
    </row>
    <row r="89" spans="1:24" ht="30" customHeight="1" x14ac:dyDescent="0.3">
      <c r="A89" s="3" t="s">
        <v>17</v>
      </c>
      <c r="B89" s="3" t="s">
        <v>15</v>
      </c>
      <c r="C89" s="4" t="s">
        <v>8</v>
      </c>
      <c r="D89" s="5">
        <v>42.87</v>
      </c>
      <c r="E89" s="5">
        <f>D89-4.44</f>
        <v>38.43</v>
      </c>
      <c r="F89" s="5">
        <f>E89+0.75</f>
        <v>39.18</v>
      </c>
      <c r="G89" s="5">
        <f t="shared" si="16"/>
        <v>36.22</v>
      </c>
      <c r="H89" s="5">
        <f>G89-W89</f>
        <v>34.61</v>
      </c>
      <c r="I89" s="5">
        <f>H89+V89</f>
        <v>36.869999999999997</v>
      </c>
      <c r="J89" s="5">
        <f>I89+U89</f>
        <v>39.369999999999997</v>
      </c>
      <c r="K89" s="20">
        <f>J89+T89</f>
        <v>40.86</v>
      </c>
      <c r="L89" s="20">
        <f>K89+S89</f>
        <v>42.53</v>
      </c>
      <c r="M89" s="5">
        <f>L89+R89</f>
        <v>42.64</v>
      </c>
      <c r="N89" s="5">
        <f t="shared" si="17"/>
        <v>43.01</v>
      </c>
      <c r="Q89" s="9">
        <v>0.37</v>
      </c>
      <c r="R89" s="9">
        <v>0.11</v>
      </c>
      <c r="S89" s="9">
        <v>1.67</v>
      </c>
      <c r="T89" s="9">
        <v>1.49</v>
      </c>
      <c r="U89" s="9">
        <v>2.5</v>
      </c>
      <c r="V89" s="9">
        <v>2.2599999999999998</v>
      </c>
      <c r="W89" s="9">
        <v>1.61</v>
      </c>
      <c r="X89" s="9">
        <v>2.96</v>
      </c>
    </row>
    <row r="90" spans="1:24" ht="30" customHeight="1" x14ac:dyDescent="0.3">
      <c r="A90" s="3"/>
      <c r="B90" s="3"/>
      <c r="C90" s="4">
        <v>9</v>
      </c>
      <c r="D90" s="5">
        <f>D89*C90</f>
        <v>385.83</v>
      </c>
      <c r="E90" s="5">
        <f>E89*C90</f>
        <v>345.87</v>
      </c>
      <c r="F90" s="5">
        <f>C90*$F$89</f>
        <v>352.62</v>
      </c>
      <c r="G90" s="5">
        <f t="shared" si="16"/>
        <v>349.66</v>
      </c>
      <c r="H90" s="5">
        <f>C90*H89</f>
        <v>311.49</v>
      </c>
      <c r="I90" s="5">
        <f>C90*I89</f>
        <v>331.83</v>
      </c>
      <c r="J90" s="5">
        <f>C90*J89</f>
        <v>354.33</v>
      </c>
      <c r="K90" s="20">
        <f>C90*K89</f>
        <v>367.74</v>
      </c>
      <c r="L90" s="20">
        <f>C90*L89</f>
        <v>382.77</v>
      </c>
      <c r="M90" s="5">
        <f>C90*M89</f>
        <v>383.76</v>
      </c>
      <c r="N90" s="5">
        <f>C90*N89</f>
        <v>387.09</v>
      </c>
      <c r="Q90" s="9">
        <v>0.37</v>
      </c>
      <c r="R90" s="9">
        <v>0.11</v>
      </c>
      <c r="S90" s="9">
        <v>1.67</v>
      </c>
      <c r="T90" s="9">
        <v>1.49</v>
      </c>
      <c r="U90" s="9">
        <v>2.5</v>
      </c>
      <c r="V90" s="9">
        <v>2.2599999999999998</v>
      </c>
      <c r="W90" s="9">
        <v>1.61</v>
      </c>
      <c r="X90" s="9">
        <v>2.96</v>
      </c>
    </row>
    <row r="91" spans="1:24" ht="30" customHeight="1" x14ac:dyDescent="0.3">
      <c r="A91" s="3"/>
      <c r="B91" s="3"/>
      <c r="C91" s="4">
        <v>14</v>
      </c>
      <c r="D91" s="5">
        <f>D89*C91</f>
        <v>600.17999999999995</v>
      </c>
      <c r="E91" s="5">
        <f>E89*C91</f>
        <v>538.02</v>
      </c>
      <c r="F91" s="5">
        <f t="shared" ref="F91:F93" si="21">C91*$F$89</f>
        <v>548.52</v>
      </c>
      <c r="G91" s="5">
        <f t="shared" si="16"/>
        <v>545.55999999999995</v>
      </c>
      <c r="H91" s="5">
        <f>C91*H89</f>
        <v>484.53999999999996</v>
      </c>
      <c r="I91" s="5">
        <f>C91*I89</f>
        <v>516.17999999999995</v>
      </c>
      <c r="J91" s="5">
        <f>C91*J89</f>
        <v>551.17999999999995</v>
      </c>
      <c r="K91" s="20">
        <f>C91*K89</f>
        <v>572.04</v>
      </c>
      <c r="L91" s="20">
        <f>C91*L89</f>
        <v>595.42000000000007</v>
      </c>
      <c r="M91" s="5">
        <f>C91*M89</f>
        <v>596.96</v>
      </c>
      <c r="N91" s="5">
        <f>C91*N89</f>
        <v>602.14</v>
      </c>
      <c r="Q91" s="9">
        <v>0.37</v>
      </c>
      <c r="R91" s="9">
        <v>0.11</v>
      </c>
      <c r="S91" s="9">
        <v>1.67</v>
      </c>
      <c r="T91" s="9">
        <v>1.49</v>
      </c>
      <c r="U91" s="9">
        <v>2.5</v>
      </c>
      <c r="V91" s="9">
        <v>2.2599999999999998</v>
      </c>
      <c r="W91" s="9">
        <v>1.61</v>
      </c>
      <c r="X91" s="9">
        <v>2.96</v>
      </c>
    </row>
    <row r="92" spans="1:24" ht="30" customHeight="1" x14ac:dyDescent="0.3">
      <c r="A92" s="3"/>
      <c r="B92" s="3"/>
      <c r="C92" s="4">
        <v>19</v>
      </c>
      <c r="D92" s="5">
        <f>D89*C92</f>
        <v>814.53</v>
      </c>
      <c r="E92" s="5">
        <f>E89*C92</f>
        <v>730.17</v>
      </c>
      <c r="F92" s="5">
        <f t="shared" si="21"/>
        <v>744.42</v>
      </c>
      <c r="G92" s="5">
        <f t="shared" si="16"/>
        <v>741.45999999999992</v>
      </c>
      <c r="H92" s="5">
        <f>C92*H89</f>
        <v>657.59</v>
      </c>
      <c r="I92" s="5">
        <f>C92*I89</f>
        <v>700.53</v>
      </c>
      <c r="J92" s="5">
        <f>C91*J89</f>
        <v>551.17999999999995</v>
      </c>
      <c r="K92" s="20">
        <f>C92*K89</f>
        <v>776.34</v>
      </c>
      <c r="L92" s="20">
        <f>C92*L89</f>
        <v>808.07</v>
      </c>
      <c r="M92" s="5">
        <f>C92*M89</f>
        <v>810.16</v>
      </c>
      <c r="N92" s="5">
        <f>C92*N89</f>
        <v>817.18999999999994</v>
      </c>
      <c r="Q92" s="9">
        <v>0.37</v>
      </c>
      <c r="R92" s="9">
        <v>0.11</v>
      </c>
      <c r="S92" s="9">
        <v>1.67</v>
      </c>
      <c r="T92" s="9">
        <v>1.49</v>
      </c>
      <c r="U92" s="9">
        <v>2.5</v>
      </c>
      <c r="V92" s="9">
        <v>2.2599999999999998</v>
      </c>
      <c r="W92" s="9">
        <v>1.61</v>
      </c>
      <c r="X92" s="9">
        <v>2.96</v>
      </c>
    </row>
    <row r="93" spans="1:24" ht="30" customHeight="1" x14ac:dyDescent="0.3">
      <c r="A93" s="3"/>
      <c r="B93" s="3"/>
      <c r="C93" s="4">
        <v>48</v>
      </c>
      <c r="D93" s="5">
        <f>D89*C93</f>
        <v>2057.7599999999998</v>
      </c>
      <c r="E93" s="5">
        <f>E89*C93</f>
        <v>1844.6399999999999</v>
      </c>
      <c r="F93" s="5">
        <f t="shared" si="21"/>
        <v>1880.6399999999999</v>
      </c>
      <c r="G93" s="5">
        <f t="shared" si="16"/>
        <v>1877.6799999999998</v>
      </c>
      <c r="H93" s="5">
        <f>C93*H89</f>
        <v>1661.28</v>
      </c>
      <c r="I93" s="5">
        <f>C93*I89</f>
        <v>1769.7599999999998</v>
      </c>
      <c r="J93" s="5">
        <f>C93*J89</f>
        <v>1889.7599999999998</v>
      </c>
      <c r="K93" s="20">
        <f>C93*K89</f>
        <v>1961.28</v>
      </c>
      <c r="L93" s="20">
        <f>C93*L89</f>
        <v>2041.44</v>
      </c>
      <c r="M93" s="5">
        <f>C93*M89</f>
        <v>2046.72</v>
      </c>
      <c r="N93" s="5">
        <f>C93*N89</f>
        <v>2064.48</v>
      </c>
      <c r="Q93" s="9">
        <v>0.37</v>
      </c>
      <c r="R93" s="9">
        <v>0.11</v>
      </c>
      <c r="S93" s="9">
        <v>1.67</v>
      </c>
      <c r="T93" s="9">
        <v>1.49</v>
      </c>
      <c r="U93" s="9">
        <v>2.5</v>
      </c>
      <c r="V93" s="9">
        <v>2.2599999999999998</v>
      </c>
      <c r="W93" s="9">
        <v>1.61</v>
      </c>
      <c r="X93" s="9">
        <v>2.96</v>
      </c>
    </row>
    <row r="94" spans="1:24" ht="30" customHeight="1" x14ac:dyDescent="0.3">
      <c r="A94" s="3" t="s">
        <v>17</v>
      </c>
      <c r="B94" s="3" t="s">
        <v>16</v>
      </c>
      <c r="C94" s="4" t="s">
        <v>8</v>
      </c>
      <c r="D94" s="5">
        <v>42.74</v>
      </c>
      <c r="E94" s="5">
        <f>D94-4.44</f>
        <v>38.300000000000004</v>
      </c>
      <c r="F94" s="5">
        <f>E94+0.75</f>
        <v>39.050000000000004</v>
      </c>
      <c r="G94" s="5">
        <f t="shared" si="16"/>
        <v>36.090000000000003</v>
      </c>
      <c r="H94" s="5">
        <f>G94-W94</f>
        <v>34.480000000000004</v>
      </c>
      <c r="I94" s="5">
        <f>H94+V94</f>
        <v>36.74</v>
      </c>
      <c r="J94" s="5">
        <f>I94+U94</f>
        <v>39.24</v>
      </c>
      <c r="K94" s="20">
        <f>J94+T94</f>
        <v>40.730000000000004</v>
      </c>
      <c r="L94" s="20">
        <f>K94+S94</f>
        <v>42.400000000000006</v>
      </c>
      <c r="M94" s="5">
        <f>L94+R94</f>
        <v>42.510000000000005</v>
      </c>
      <c r="N94" s="5">
        <f t="shared" si="17"/>
        <v>42.88</v>
      </c>
      <c r="Q94" s="9">
        <v>0.37</v>
      </c>
      <c r="R94" s="9">
        <v>0.11</v>
      </c>
      <c r="S94" s="9">
        <v>1.67</v>
      </c>
      <c r="T94" s="9">
        <v>1.49</v>
      </c>
      <c r="U94" s="9">
        <v>2.5</v>
      </c>
      <c r="V94" s="9">
        <v>2.2599999999999998</v>
      </c>
      <c r="W94" s="9">
        <v>1.61</v>
      </c>
      <c r="X94" s="9">
        <v>2.96</v>
      </c>
    </row>
    <row r="95" spans="1:24" ht="30" customHeight="1" x14ac:dyDescent="0.3">
      <c r="A95" s="3"/>
      <c r="B95" s="3"/>
      <c r="C95" s="4">
        <v>9</v>
      </c>
      <c r="D95" s="5">
        <f>D94*C95</f>
        <v>384.66</v>
      </c>
      <c r="E95" s="5">
        <f>E94*C95</f>
        <v>344.70000000000005</v>
      </c>
      <c r="F95" s="5">
        <f>C95*$F$94</f>
        <v>351.45000000000005</v>
      </c>
      <c r="G95" s="5">
        <f t="shared" si="16"/>
        <v>348.49000000000007</v>
      </c>
      <c r="H95" s="5">
        <f>C95*H94</f>
        <v>310.32000000000005</v>
      </c>
      <c r="I95" s="5">
        <f>C95*I94</f>
        <v>330.66</v>
      </c>
      <c r="J95" s="5">
        <f>C95*J94</f>
        <v>353.16</v>
      </c>
      <c r="K95" s="20">
        <f>C95*K94</f>
        <v>366.57000000000005</v>
      </c>
      <c r="L95" s="20">
        <f>C95*L94</f>
        <v>381.6</v>
      </c>
      <c r="M95" s="5">
        <f>C95*M94</f>
        <v>382.59000000000003</v>
      </c>
      <c r="N95" s="5">
        <f>C95*N94</f>
        <v>385.92</v>
      </c>
      <c r="Q95" s="9">
        <v>0.37</v>
      </c>
      <c r="R95" s="9">
        <v>0.11</v>
      </c>
      <c r="S95" s="9">
        <v>1.67</v>
      </c>
      <c r="T95" s="9">
        <v>1.49</v>
      </c>
      <c r="U95" s="9">
        <v>2.5</v>
      </c>
      <c r="V95" s="9">
        <v>2.2599999999999998</v>
      </c>
      <c r="W95" s="9">
        <v>1.61</v>
      </c>
      <c r="X95" s="9">
        <v>2.96</v>
      </c>
    </row>
    <row r="96" spans="1:24" ht="30" customHeight="1" x14ac:dyDescent="0.3">
      <c r="A96" s="3"/>
      <c r="B96" s="3"/>
      <c r="C96" s="4">
        <v>14</v>
      </c>
      <c r="D96" s="5">
        <f>D94*C96</f>
        <v>598.36</v>
      </c>
      <c r="E96" s="5">
        <f>E94*C96</f>
        <v>536.20000000000005</v>
      </c>
      <c r="F96" s="5">
        <f t="shared" ref="F96:F98" si="22">C96*$F$94</f>
        <v>546.70000000000005</v>
      </c>
      <c r="G96" s="5">
        <f t="shared" si="16"/>
        <v>543.74</v>
      </c>
      <c r="H96" s="5">
        <f>C96*H94</f>
        <v>482.72</v>
      </c>
      <c r="I96" s="5">
        <f>C96*I94</f>
        <v>514.36</v>
      </c>
      <c r="J96" s="5">
        <f>C96*J94</f>
        <v>549.36</v>
      </c>
      <c r="K96" s="20">
        <f>C96*K94</f>
        <v>570.22</v>
      </c>
      <c r="L96" s="20">
        <f>C96*L94</f>
        <v>593.60000000000014</v>
      </c>
      <c r="M96" s="5">
        <f>C96*M94</f>
        <v>595.1400000000001</v>
      </c>
      <c r="N96" s="5">
        <f>C96*N94</f>
        <v>600.32000000000005</v>
      </c>
      <c r="Q96" s="9">
        <v>0.37</v>
      </c>
      <c r="R96" s="9">
        <v>0.11</v>
      </c>
      <c r="S96" s="9">
        <v>1.67</v>
      </c>
      <c r="T96" s="9">
        <v>1.49</v>
      </c>
      <c r="U96" s="9">
        <v>2.5</v>
      </c>
      <c r="V96" s="9">
        <v>2.2599999999999998</v>
      </c>
      <c r="W96" s="9">
        <v>1.61</v>
      </c>
      <c r="X96" s="9">
        <v>2.96</v>
      </c>
    </row>
    <row r="97" spans="1:24" ht="30" customHeight="1" x14ac:dyDescent="0.3">
      <c r="A97" s="3"/>
      <c r="B97" s="3"/>
      <c r="C97" s="4">
        <v>19</v>
      </c>
      <c r="D97" s="5">
        <f>D94*C97</f>
        <v>812.06000000000006</v>
      </c>
      <c r="E97" s="5">
        <f>E94*C97</f>
        <v>727.7</v>
      </c>
      <c r="F97" s="5">
        <f t="shared" si="22"/>
        <v>741.95</v>
      </c>
      <c r="G97" s="5">
        <f t="shared" si="16"/>
        <v>738.99</v>
      </c>
      <c r="H97" s="5">
        <f>C97*H94</f>
        <v>655.12000000000012</v>
      </c>
      <c r="I97" s="5">
        <f>C97*I94</f>
        <v>698.06000000000006</v>
      </c>
      <c r="J97" s="5">
        <f>C97*J94</f>
        <v>745.56000000000006</v>
      </c>
      <c r="K97" s="20">
        <f>C97*K94</f>
        <v>773.87000000000012</v>
      </c>
      <c r="L97" s="20">
        <f>C97*L94</f>
        <v>805.60000000000014</v>
      </c>
      <c r="M97" s="5">
        <f>C97*M94</f>
        <v>807.69</v>
      </c>
      <c r="N97" s="5">
        <f>C97*N94</f>
        <v>814.72</v>
      </c>
      <c r="Q97" s="9">
        <v>0.37</v>
      </c>
      <c r="R97" s="9">
        <v>0.11</v>
      </c>
      <c r="S97" s="9">
        <v>1.67</v>
      </c>
      <c r="T97" s="9">
        <v>1.49</v>
      </c>
      <c r="U97" s="9">
        <v>2.5</v>
      </c>
      <c r="V97" s="9">
        <v>2.2599999999999998</v>
      </c>
      <c r="W97" s="9">
        <v>1.61</v>
      </c>
      <c r="X97" s="9">
        <v>2.96</v>
      </c>
    </row>
    <row r="98" spans="1:24" ht="30" customHeight="1" x14ac:dyDescent="0.3">
      <c r="A98" s="3"/>
      <c r="B98" s="3"/>
      <c r="C98" s="4">
        <v>48</v>
      </c>
      <c r="D98" s="5">
        <f>D94*C98</f>
        <v>2051.52</v>
      </c>
      <c r="E98" s="5">
        <f>E94*C98</f>
        <v>1838.4</v>
      </c>
      <c r="F98" s="5">
        <f t="shared" si="22"/>
        <v>1874.4</v>
      </c>
      <c r="G98" s="5">
        <f t="shared" si="16"/>
        <v>1871.44</v>
      </c>
      <c r="H98" s="5">
        <f>C98*H94</f>
        <v>1655.0400000000002</v>
      </c>
      <c r="I98" s="5">
        <f>C98*I94</f>
        <v>1763.52</v>
      </c>
      <c r="J98" s="5">
        <f>C98*J94</f>
        <v>1883.52</v>
      </c>
      <c r="K98" s="20">
        <f>C98*K94</f>
        <v>1955.0400000000002</v>
      </c>
      <c r="L98" s="20">
        <f>C98*L94</f>
        <v>2035.2000000000003</v>
      </c>
      <c r="M98" s="5">
        <f>C98*M94</f>
        <v>2040.4800000000002</v>
      </c>
      <c r="N98" s="5">
        <f>C98*N94</f>
        <v>2058.2400000000002</v>
      </c>
      <c r="Q98" s="9">
        <v>0.37</v>
      </c>
      <c r="R98" s="9">
        <v>0.11</v>
      </c>
      <c r="S98" s="9">
        <v>1.67</v>
      </c>
      <c r="T98" s="9">
        <v>1.49</v>
      </c>
      <c r="U98" s="9">
        <v>2.5</v>
      </c>
      <c r="V98" s="9">
        <v>2.2599999999999998</v>
      </c>
      <c r="W98" s="9">
        <v>1.61</v>
      </c>
      <c r="X98" s="9">
        <v>2.96</v>
      </c>
    </row>
    <row r="99" spans="1:24" ht="30" customHeight="1" x14ac:dyDescent="0.3">
      <c r="A99" s="3" t="s">
        <v>18</v>
      </c>
      <c r="B99" s="3" t="s">
        <v>7</v>
      </c>
      <c r="C99" s="4" t="s">
        <v>8</v>
      </c>
      <c r="D99" s="5">
        <v>36.270000000000003</v>
      </c>
      <c r="E99" s="5">
        <f t="shared" ref="E99:E107" si="23">D99-4.44</f>
        <v>31.830000000000002</v>
      </c>
      <c r="F99" s="5">
        <f>E99+0.75</f>
        <v>32.58</v>
      </c>
      <c r="G99" s="5">
        <f t="shared" si="16"/>
        <v>29.619999999999997</v>
      </c>
      <c r="H99" s="5">
        <f t="shared" ref="H99:H107" si="24">G99-W99</f>
        <v>28.009999999999998</v>
      </c>
      <c r="I99" s="5">
        <f t="shared" ref="I99:I107" si="25">H99+V99</f>
        <v>30.269999999999996</v>
      </c>
      <c r="J99" s="5">
        <f t="shared" ref="J99:J107" si="26">I99+U99</f>
        <v>32.769999999999996</v>
      </c>
      <c r="K99" s="20">
        <f t="shared" ref="K99:K107" si="27">J99+T99</f>
        <v>34.26</v>
      </c>
      <c r="L99" s="20">
        <f t="shared" ref="L99:L107" si="28">K99+S99</f>
        <v>35.93</v>
      </c>
      <c r="M99" s="5">
        <f t="shared" ref="M99:M107" si="29">L99+R99</f>
        <v>36.04</v>
      </c>
      <c r="N99" s="5">
        <f t="shared" si="17"/>
        <v>36.409999999999997</v>
      </c>
      <c r="Q99" s="9">
        <v>0.37</v>
      </c>
      <c r="R99" s="9">
        <v>0.11</v>
      </c>
      <c r="S99" s="9">
        <v>1.67</v>
      </c>
      <c r="T99" s="9">
        <v>1.49</v>
      </c>
      <c r="U99" s="9">
        <v>2.5</v>
      </c>
      <c r="V99" s="9">
        <v>2.2599999999999998</v>
      </c>
      <c r="W99" s="9">
        <v>1.61</v>
      </c>
      <c r="X99" s="9">
        <v>2.96</v>
      </c>
    </row>
    <row r="100" spans="1:24" ht="30" customHeight="1" x14ac:dyDescent="0.3">
      <c r="A100" s="7" t="s">
        <v>18</v>
      </c>
      <c r="B100" s="3" t="s">
        <v>9</v>
      </c>
      <c r="C100" s="4" t="s">
        <v>8</v>
      </c>
      <c r="D100" s="5">
        <v>33.68</v>
      </c>
      <c r="E100" s="5">
        <f t="shared" si="23"/>
        <v>29.24</v>
      </c>
      <c r="F100" s="5">
        <f t="shared" ref="F100:F107" si="30">E100+0.75</f>
        <v>29.99</v>
      </c>
      <c r="G100" s="5">
        <f t="shared" si="16"/>
        <v>27.029999999999998</v>
      </c>
      <c r="H100" s="5">
        <f t="shared" si="24"/>
        <v>25.419999999999998</v>
      </c>
      <c r="I100" s="5">
        <f t="shared" si="25"/>
        <v>27.68</v>
      </c>
      <c r="J100" s="5">
        <f t="shared" si="26"/>
        <v>30.18</v>
      </c>
      <c r="K100" s="20">
        <f t="shared" si="27"/>
        <v>31.669999999999998</v>
      </c>
      <c r="L100" s="20">
        <f t="shared" si="28"/>
        <v>33.339999999999996</v>
      </c>
      <c r="M100" s="5">
        <f t="shared" si="29"/>
        <v>33.449999999999996</v>
      </c>
      <c r="N100" s="5">
        <f t="shared" si="17"/>
        <v>33.819999999999993</v>
      </c>
      <c r="Q100" s="9">
        <v>0.37</v>
      </c>
      <c r="R100" s="9">
        <v>0.11</v>
      </c>
      <c r="S100" s="9">
        <v>1.67</v>
      </c>
      <c r="T100" s="9">
        <v>1.49</v>
      </c>
      <c r="U100" s="9">
        <v>2.5</v>
      </c>
      <c r="V100" s="9">
        <v>2.2599999999999998</v>
      </c>
      <c r="W100" s="9">
        <v>1.61</v>
      </c>
      <c r="X100" s="9">
        <v>2.96</v>
      </c>
    </row>
    <row r="101" spans="1:24" ht="30" customHeight="1" x14ac:dyDescent="0.3">
      <c r="A101" s="3" t="s">
        <v>18</v>
      </c>
      <c r="B101" s="3" t="s">
        <v>10</v>
      </c>
      <c r="C101" s="4" t="s">
        <v>8</v>
      </c>
      <c r="D101" s="5">
        <v>30.1</v>
      </c>
      <c r="E101" s="5">
        <f t="shared" si="23"/>
        <v>25.66</v>
      </c>
      <c r="F101" s="5">
        <f t="shared" si="30"/>
        <v>26.41</v>
      </c>
      <c r="G101" s="5">
        <f t="shared" si="16"/>
        <v>23.45</v>
      </c>
      <c r="H101" s="5">
        <f t="shared" si="24"/>
        <v>21.84</v>
      </c>
      <c r="I101" s="5">
        <f t="shared" si="25"/>
        <v>24.1</v>
      </c>
      <c r="J101" s="5">
        <f t="shared" si="26"/>
        <v>26.6</v>
      </c>
      <c r="K101" s="20">
        <f t="shared" si="27"/>
        <v>28.09</v>
      </c>
      <c r="L101" s="20">
        <f t="shared" si="28"/>
        <v>29.759999999999998</v>
      </c>
      <c r="M101" s="5">
        <f t="shared" si="29"/>
        <v>29.869999999999997</v>
      </c>
      <c r="N101" s="5">
        <f t="shared" si="17"/>
        <v>30.24</v>
      </c>
      <c r="Q101" s="9">
        <v>0.37</v>
      </c>
      <c r="R101" s="9">
        <v>0.11</v>
      </c>
      <c r="S101" s="9">
        <v>1.67</v>
      </c>
      <c r="T101" s="9">
        <v>1.49</v>
      </c>
      <c r="U101" s="9">
        <v>2.5</v>
      </c>
      <c r="V101" s="9">
        <v>2.2599999999999998</v>
      </c>
      <c r="W101" s="9">
        <v>1.61</v>
      </c>
      <c r="X101" s="9">
        <v>2.96</v>
      </c>
    </row>
    <row r="102" spans="1:24" ht="30" customHeight="1" x14ac:dyDescent="0.3">
      <c r="A102" s="3" t="s">
        <v>18</v>
      </c>
      <c r="B102" s="3" t="s">
        <v>11</v>
      </c>
      <c r="C102" s="4" t="s">
        <v>8</v>
      </c>
      <c r="D102" s="5">
        <v>33.72</v>
      </c>
      <c r="E102" s="5">
        <f t="shared" si="23"/>
        <v>29.279999999999998</v>
      </c>
      <c r="F102" s="5">
        <f t="shared" si="30"/>
        <v>30.029999999999998</v>
      </c>
      <c r="G102" s="5">
        <f t="shared" si="16"/>
        <v>27.069999999999997</v>
      </c>
      <c r="H102" s="5">
        <f t="shared" si="24"/>
        <v>25.459999999999997</v>
      </c>
      <c r="I102" s="5">
        <f t="shared" si="25"/>
        <v>27.72</v>
      </c>
      <c r="J102" s="5">
        <f t="shared" si="26"/>
        <v>30.22</v>
      </c>
      <c r="K102" s="20">
        <f t="shared" si="27"/>
        <v>31.709999999999997</v>
      </c>
      <c r="L102" s="20">
        <f t="shared" si="28"/>
        <v>33.379999999999995</v>
      </c>
      <c r="M102" s="5">
        <f t="shared" si="29"/>
        <v>33.489999999999995</v>
      </c>
      <c r="N102" s="5">
        <f t="shared" si="17"/>
        <v>33.859999999999992</v>
      </c>
      <c r="Q102" s="9">
        <v>0.37</v>
      </c>
      <c r="R102" s="9">
        <v>0.11</v>
      </c>
      <c r="S102" s="9">
        <v>1.67</v>
      </c>
      <c r="T102" s="9">
        <v>1.49</v>
      </c>
      <c r="U102" s="9">
        <v>2.5</v>
      </c>
      <c r="V102" s="9">
        <v>2.2599999999999998</v>
      </c>
      <c r="W102" s="9">
        <v>1.61</v>
      </c>
      <c r="X102" s="9">
        <v>2.96</v>
      </c>
    </row>
    <row r="103" spans="1:24" ht="30" customHeight="1" x14ac:dyDescent="0.3">
      <c r="A103" s="3" t="s">
        <v>18</v>
      </c>
      <c r="B103" s="3" t="s">
        <v>12</v>
      </c>
      <c r="C103" s="4" t="s">
        <v>8</v>
      </c>
      <c r="D103" s="5">
        <v>35.83</v>
      </c>
      <c r="E103" s="5">
        <f t="shared" si="23"/>
        <v>31.389999999999997</v>
      </c>
      <c r="F103" s="5">
        <f t="shared" si="30"/>
        <v>32.14</v>
      </c>
      <c r="G103" s="5">
        <f t="shared" si="16"/>
        <v>29.18</v>
      </c>
      <c r="H103" s="5">
        <f t="shared" si="24"/>
        <v>27.57</v>
      </c>
      <c r="I103" s="5">
        <f t="shared" si="25"/>
        <v>29.83</v>
      </c>
      <c r="J103" s="5">
        <f t="shared" si="26"/>
        <v>32.33</v>
      </c>
      <c r="K103" s="20">
        <f t="shared" si="27"/>
        <v>33.82</v>
      </c>
      <c r="L103" s="20">
        <f t="shared" si="28"/>
        <v>35.49</v>
      </c>
      <c r="M103" s="5">
        <f t="shared" si="29"/>
        <v>35.6</v>
      </c>
      <c r="N103" s="5">
        <f t="shared" si="17"/>
        <v>35.97</v>
      </c>
      <c r="Q103" s="9">
        <v>0.37</v>
      </c>
      <c r="R103" s="9">
        <v>0.11</v>
      </c>
      <c r="S103" s="9">
        <v>1.67</v>
      </c>
      <c r="T103" s="9">
        <v>1.49</v>
      </c>
      <c r="U103" s="9">
        <v>2.5</v>
      </c>
      <c r="V103" s="9">
        <v>2.2599999999999998</v>
      </c>
      <c r="W103" s="9">
        <v>1.61</v>
      </c>
      <c r="X103" s="9">
        <v>2.96</v>
      </c>
    </row>
    <row r="104" spans="1:24" ht="30" customHeight="1" x14ac:dyDescent="0.3">
      <c r="A104" s="3" t="s">
        <v>18</v>
      </c>
      <c r="B104" s="3" t="s">
        <v>13</v>
      </c>
      <c r="C104" s="4" t="s">
        <v>8</v>
      </c>
      <c r="D104" s="5">
        <v>35.65</v>
      </c>
      <c r="E104" s="5">
        <f t="shared" si="23"/>
        <v>31.209999999999997</v>
      </c>
      <c r="F104" s="5">
        <f t="shared" si="30"/>
        <v>31.959999999999997</v>
      </c>
      <c r="G104" s="5">
        <f t="shared" si="16"/>
        <v>28.999999999999996</v>
      </c>
      <c r="H104" s="5">
        <f t="shared" si="24"/>
        <v>27.389999999999997</v>
      </c>
      <c r="I104" s="5">
        <f t="shared" si="25"/>
        <v>29.65</v>
      </c>
      <c r="J104" s="5">
        <f t="shared" si="26"/>
        <v>32.15</v>
      </c>
      <c r="K104" s="20">
        <f t="shared" si="27"/>
        <v>33.64</v>
      </c>
      <c r="L104" s="20">
        <f t="shared" si="28"/>
        <v>35.31</v>
      </c>
      <c r="M104" s="5">
        <f t="shared" si="29"/>
        <v>35.42</v>
      </c>
      <c r="N104" s="5">
        <f t="shared" si="17"/>
        <v>35.79</v>
      </c>
      <c r="Q104" s="9">
        <v>0.37</v>
      </c>
      <c r="R104" s="9">
        <v>0.11</v>
      </c>
      <c r="S104" s="9">
        <v>1.67</v>
      </c>
      <c r="T104" s="9">
        <v>1.49</v>
      </c>
      <c r="U104" s="9">
        <v>2.5</v>
      </c>
      <c r="V104" s="9">
        <v>2.2599999999999998</v>
      </c>
      <c r="W104" s="9">
        <v>1.61</v>
      </c>
      <c r="X104" s="9">
        <v>2.96</v>
      </c>
    </row>
    <row r="105" spans="1:24" ht="30" customHeight="1" x14ac:dyDescent="0.3">
      <c r="A105" s="3" t="s">
        <v>18</v>
      </c>
      <c r="B105" s="3" t="s">
        <v>14</v>
      </c>
      <c r="C105" s="4" t="s">
        <v>8</v>
      </c>
      <c r="D105" s="5">
        <v>35.64</v>
      </c>
      <c r="E105" s="5">
        <f t="shared" si="23"/>
        <v>31.2</v>
      </c>
      <c r="F105" s="5">
        <f t="shared" si="30"/>
        <v>31.95</v>
      </c>
      <c r="G105" s="5">
        <f t="shared" ref="G105:G136" si="31">F105-X105</f>
        <v>28.99</v>
      </c>
      <c r="H105" s="5">
        <f t="shared" si="24"/>
        <v>27.38</v>
      </c>
      <c r="I105" s="5">
        <f t="shared" si="25"/>
        <v>29.64</v>
      </c>
      <c r="J105" s="5">
        <f t="shared" si="26"/>
        <v>32.14</v>
      </c>
      <c r="K105" s="20">
        <f t="shared" si="27"/>
        <v>33.630000000000003</v>
      </c>
      <c r="L105" s="20">
        <f t="shared" si="28"/>
        <v>35.300000000000004</v>
      </c>
      <c r="M105" s="5">
        <f t="shared" si="29"/>
        <v>35.410000000000004</v>
      </c>
      <c r="N105" s="5">
        <f t="shared" si="17"/>
        <v>35.78</v>
      </c>
      <c r="Q105" s="9">
        <v>0.37</v>
      </c>
      <c r="R105" s="9">
        <v>0.11</v>
      </c>
      <c r="S105" s="9">
        <v>1.67</v>
      </c>
      <c r="T105" s="9">
        <v>1.49</v>
      </c>
      <c r="U105" s="9">
        <v>2.5</v>
      </c>
      <c r="V105" s="9">
        <v>2.2599999999999998</v>
      </c>
      <c r="W105" s="9">
        <v>1.61</v>
      </c>
      <c r="X105" s="9">
        <v>2.96</v>
      </c>
    </row>
    <row r="106" spans="1:24" ht="30" customHeight="1" x14ac:dyDescent="0.3">
      <c r="A106" s="3" t="s">
        <v>18</v>
      </c>
      <c r="B106" s="3" t="s">
        <v>15</v>
      </c>
      <c r="C106" s="4" t="s">
        <v>8</v>
      </c>
      <c r="D106" s="5">
        <v>42.87</v>
      </c>
      <c r="E106" s="5">
        <f t="shared" si="23"/>
        <v>38.43</v>
      </c>
      <c r="F106" s="5">
        <f t="shared" si="30"/>
        <v>39.18</v>
      </c>
      <c r="G106" s="5">
        <f t="shared" si="31"/>
        <v>36.22</v>
      </c>
      <c r="H106" s="5">
        <f t="shared" si="24"/>
        <v>34.61</v>
      </c>
      <c r="I106" s="5">
        <f t="shared" si="25"/>
        <v>36.869999999999997</v>
      </c>
      <c r="J106" s="5">
        <f t="shared" si="26"/>
        <v>39.369999999999997</v>
      </c>
      <c r="K106" s="20">
        <f t="shared" si="27"/>
        <v>40.86</v>
      </c>
      <c r="L106" s="20">
        <f t="shared" si="28"/>
        <v>42.53</v>
      </c>
      <c r="M106" s="5">
        <f t="shared" si="29"/>
        <v>42.64</v>
      </c>
      <c r="N106" s="5">
        <f t="shared" si="17"/>
        <v>43.01</v>
      </c>
      <c r="Q106" s="9">
        <v>0.37</v>
      </c>
      <c r="R106" s="9">
        <v>0.11</v>
      </c>
      <c r="S106" s="9">
        <v>1.67</v>
      </c>
      <c r="T106" s="9">
        <v>1.49</v>
      </c>
      <c r="U106" s="9">
        <v>2.5</v>
      </c>
      <c r="V106" s="9">
        <v>2.2599999999999998</v>
      </c>
      <c r="W106" s="9">
        <v>1.61</v>
      </c>
      <c r="X106" s="9">
        <v>2.96</v>
      </c>
    </row>
    <row r="107" spans="1:24" ht="30" customHeight="1" x14ac:dyDescent="0.3">
      <c r="A107" s="3" t="s">
        <v>18</v>
      </c>
      <c r="B107" s="3" t="s">
        <v>16</v>
      </c>
      <c r="C107" s="4" t="s">
        <v>8</v>
      </c>
      <c r="D107" s="5">
        <v>42.74</v>
      </c>
      <c r="E107" s="5">
        <f t="shared" si="23"/>
        <v>38.300000000000004</v>
      </c>
      <c r="F107" s="5">
        <f t="shared" si="30"/>
        <v>39.050000000000004</v>
      </c>
      <c r="G107" s="5">
        <f t="shared" si="31"/>
        <v>36.090000000000003</v>
      </c>
      <c r="H107" s="5">
        <f t="shared" si="24"/>
        <v>34.480000000000004</v>
      </c>
      <c r="I107" s="5">
        <f t="shared" si="25"/>
        <v>36.74</v>
      </c>
      <c r="J107" s="5">
        <f t="shared" si="26"/>
        <v>39.24</v>
      </c>
      <c r="K107" s="20">
        <f t="shared" si="27"/>
        <v>40.730000000000004</v>
      </c>
      <c r="L107" s="20">
        <f t="shared" si="28"/>
        <v>42.400000000000006</v>
      </c>
      <c r="M107" s="5">
        <f t="shared" si="29"/>
        <v>42.510000000000005</v>
      </c>
      <c r="N107" s="5">
        <f t="shared" si="17"/>
        <v>42.88</v>
      </c>
      <c r="Q107" s="9">
        <v>0.37</v>
      </c>
      <c r="R107" s="9">
        <v>0.11</v>
      </c>
      <c r="S107" s="9">
        <v>1.67</v>
      </c>
      <c r="T107" s="9">
        <v>1.49</v>
      </c>
      <c r="U107" s="9">
        <v>2.5</v>
      </c>
      <c r="V107" s="9">
        <v>2.2599999999999998</v>
      </c>
      <c r="W107" s="9">
        <v>1.61</v>
      </c>
      <c r="X107" s="9">
        <v>2.96</v>
      </c>
    </row>
  </sheetData>
  <sheetProtection algorithmName="SHA-512" hashValue="OLhzlR3rTOIOYMRsSWX9HiavomaB7yXvCg41w5Hdp96zP+2tEnqTp8NLU0BCo6pXcLrDofhUw+XyVo2vXAhwmw==" saltValue="XJBDKcLYtOQBqV8OTRdabw==" spinCount="100000" sheet="1" selectLockedCells="1" autoFilter="0" selectUnlockedCells="1"/>
  <mergeCells count="7">
    <mergeCell ref="A6:N6"/>
    <mergeCell ref="A7:N7"/>
    <mergeCell ref="A1:N1"/>
    <mergeCell ref="A2:N2"/>
    <mergeCell ref="A4:N4"/>
    <mergeCell ref="A3:N3"/>
    <mergeCell ref="A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Y107"/>
  <sheetViews>
    <sheetView topLeftCell="A2" workbookViewId="0">
      <selection activeCell="Y2" sqref="R1:Y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14" width="17.1796875" style="1" customWidth="1"/>
    <col min="15" max="17" width="8.7265625" style="1"/>
    <col min="18" max="18" width="13.90625" style="1" hidden="1" customWidth="1"/>
    <col min="19" max="19" width="11.36328125" style="1" hidden="1" customWidth="1"/>
    <col min="20" max="20" width="11.6328125" style="1" hidden="1" customWidth="1"/>
    <col min="21" max="21" width="12.90625" style="1" hidden="1" customWidth="1"/>
    <col min="22" max="22" width="14.453125" style="1" hidden="1" customWidth="1"/>
    <col min="23" max="23" width="14.7265625" style="1" hidden="1" customWidth="1"/>
    <col min="24" max="24" width="11.7265625" style="1" hidden="1" customWidth="1"/>
    <col min="25" max="25" width="12.6328125" style="1" hidden="1" customWidth="1"/>
    <col min="26" max="26" width="5.1796875" style="1" customWidth="1"/>
    <col min="27" max="16384" width="8.7265625" style="1"/>
  </cols>
  <sheetData>
    <row r="1" spans="1:25" ht="9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5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23"/>
    </row>
    <row r="3" spans="1:25" ht="26" customHeight="1" x14ac:dyDescent="0.3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23"/>
    </row>
    <row r="4" spans="1:25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23"/>
    </row>
    <row r="5" spans="1:25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25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25" ht="46.5" customHeight="1" x14ac:dyDescent="0.3">
      <c r="A7" s="33" t="s">
        <v>29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Y7" s="1" t="s">
        <v>24</v>
      </c>
    </row>
    <row r="8" spans="1:25" ht="46.5" customHeight="1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2" t="s">
        <v>35</v>
      </c>
      <c r="I8" s="2" t="s">
        <v>37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48</v>
      </c>
      <c r="R8" s="11">
        <v>45329</v>
      </c>
      <c r="S8" s="11">
        <v>45292</v>
      </c>
      <c r="T8" s="11">
        <v>45261</v>
      </c>
      <c r="U8" s="11">
        <v>45231</v>
      </c>
      <c r="V8" s="11">
        <v>45175</v>
      </c>
      <c r="W8" s="11">
        <v>45175</v>
      </c>
      <c r="X8" s="11">
        <v>45140</v>
      </c>
      <c r="Y8" s="11">
        <v>45108</v>
      </c>
    </row>
    <row r="9" spans="1:25" ht="30" customHeight="1" x14ac:dyDescent="0.3">
      <c r="A9" s="3" t="s">
        <v>6</v>
      </c>
      <c r="B9" s="3" t="s">
        <v>7</v>
      </c>
      <c r="C9" s="4" t="s">
        <v>8</v>
      </c>
      <c r="D9" s="5">
        <v>36.619999999999997</v>
      </c>
      <c r="E9" s="5">
        <f>D9-4.44</f>
        <v>32.18</v>
      </c>
      <c r="F9" s="5">
        <f>E9+0.75</f>
        <v>32.93</v>
      </c>
      <c r="G9" s="5">
        <f t="shared" ref="G9:G40" si="0">F9-Y9</f>
        <v>29.97</v>
      </c>
      <c r="H9" s="5">
        <f>G9-X9</f>
        <v>28.36</v>
      </c>
      <c r="I9" s="5">
        <f>H9+W9</f>
        <v>30.619999999999997</v>
      </c>
      <c r="J9" s="5">
        <f>I9+V9</f>
        <v>33.119999999999997</v>
      </c>
      <c r="K9" s="5">
        <f>J9+U9</f>
        <v>34.61</v>
      </c>
      <c r="L9" s="5">
        <f>K9+T9</f>
        <v>36.28</v>
      </c>
      <c r="M9" s="5">
        <f>L9+S9</f>
        <v>36.39</v>
      </c>
      <c r="N9" s="5">
        <f>M9+R9</f>
        <v>36.76</v>
      </c>
      <c r="R9" s="9">
        <v>0.37</v>
      </c>
      <c r="S9" s="9">
        <v>0.11</v>
      </c>
      <c r="T9" s="9">
        <v>1.67</v>
      </c>
      <c r="U9" s="9">
        <v>1.49</v>
      </c>
      <c r="V9" s="9">
        <v>2.5</v>
      </c>
      <c r="W9" s="9">
        <v>2.2599999999999998</v>
      </c>
      <c r="X9" s="9">
        <v>1.61</v>
      </c>
      <c r="Y9" s="9">
        <v>2.96</v>
      </c>
    </row>
    <row r="10" spans="1:25" ht="30" customHeight="1" x14ac:dyDescent="0.3">
      <c r="A10" s="3"/>
      <c r="B10" s="3"/>
      <c r="C10" s="4">
        <v>9</v>
      </c>
      <c r="D10" s="5">
        <f>D9*C10</f>
        <v>329.58</v>
      </c>
      <c r="E10" s="5">
        <f>E9*C10</f>
        <v>289.62</v>
      </c>
      <c r="F10" s="5">
        <f>C10*$F$9</f>
        <v>296.37</v>
      </c>
      <c r="G10" s="5">
        <f t="shared" si="0"/>
        <v>293.41000000000003</v>
      </c>
      <c r="H10" s="5">
        <f>C10*H9</f>
        <v>255.24</v>
      </c>
      <c r="I10" s="5">
        <f>C10*I9</f>
        <v>275.58</v>
      </c>
      <c r="J10" s="5">
        <f>C10*J9</f>
        <v>298.08</v>
      </c>
      <c r="K10" s="5">
        <f>C10*K9</f>
        <v>311.49</v>
      </c>
      <c r="L10" s="5">
        <f>C10*L9</f>
        <v>326.52</v>
      </c>
      <c r="M10" s="5">
        <f>C10*M9</f>
        <v>327.51</v>
      </c>
      <c r="N10" s="5">
        <f>C10*N9</f>
        <v>330.84</v>
      </c>
      <c r="R10" s="9">
        <v>0.37</v>
      </c>
      <c r="S10" s="9">
        <v>0.11</v>
      </c>
      <c r="T10" s="9">
        <v>1.67</v>
      </c>
      <c r="U10" s="9">
        <v>1.49</v>
      </c>
      <c r="V10" s="9">
        <v>2.5</v>
      </c>
      <c r="W10" s="9">
        <v>2.2599999999999998</v>
      </c>
      <c r="X10" s="9">
        <v>1.61</v>
      </c>
      <c r="Y10" s="9">
        <v>2.96</v>
      </c>
    </row>
    <row r="11" spans="1:25" ht="30" customHeight="1" x14ac:dyDescent="0.3">
      <c r="A11" s="3"/>
      <c r="B11" s="3"/>
      <c r="C11" s="4">
        <v>14</v>
      </c>
      <c r="D11" s="5">
        <f>D9*C11</f>
        <v>512.67999999999995</v>
      </c>
      <c r="E11" s="5">
        <f>E9*C11</f>
        <v>450.52</v>
      </c>
      <c r="F11" s="5">
        <f t="shared" ref="F11:F13" si="1">C11*$F$9</f>
        <v>461.02</v>
      </c>
      <c r="G11" s="5">
        <f t="shared" si="0"/>
        <v>458.06</v>
      </c>
      <c r="H11" s="5">
        <f>C11*H9</f>
        <v>397.03999999999996</v>
      </c>
      <c r="I11" s="5">
        <f>I9*C11</f>
        <v>428.67999999999995</v>
      </c>
      <c r="J11" s="5">
        <f>C11*J9</f>
        <v>463.67999999999995</v>
      </c>
      <c r="K11" s="5">
        <f>C11*K9</f>
        <v>484.53999999999996</v>
      </c>
      <c r="L11" s="5">
        <f>C11*L9</f>
        <v>507.92</v>
      </c>
      <c r="M11" s="5">
        <f>C11*M9</f>
        <v>509.46000000000004</v>
      </c>
      <c r="N11" s="5">
        <f>C11*N9</f>
        <v>514.64</v>
      </c>
      <c r="R11" s="9">
        <v>0.37</v>
      </c>
      <c r="S11" s="9">
        <v>0.11</v>
      </c>
      <c r="T11" s="9">
        <v>1.67</v>
      </c>
      <c r="U11" s="9">
        <v>1.49</v>
      </c>
      <c r="V11" s="9">
        <v>2.5</v>
      </c>
      <c r="W11" s="9">
        <v>2.2599999999999998</v>
      </c>
      <c r="X11" s="9">
        <v>1.61</v>
      </c>
      <c r="Y11" s="9">
        <v>2.96</v>
      </c>
    </row>
    <row r="12" spans="1:25" ht="30" customHeight="1" x14ac:dyDescent="0.3">
      <c r="A12" s="3"/>
      <c r="B12" s="3"/>
      <c r="C12" s="4">
        <v>19</v>
      </c>
      <c r="D12" s="5">
        <f>D9*C12</f>
        <v>695.78</v>
      </c>
      <c r="E12" s="5">
        <f>E9*C12</f>
        <v>611.41999999999996</v>
      </c>
      <c r="F12" s="5">
        <f t="shared" si="1"/>
        <v>625.66999999999996</v>
      </c>
      <c r="G12" s="5">
        <f t="shared" si="0"/>
        <v>622.70999999999992</v>
      </c>
      <c r="H12" s="5">
        <f>C12*H9</f>
        <v>538.84</v>
      </c>
      <c r="I12" s="5">
        <f>C12*I9</f>
        <v>581.78</v>
      </c>
      <c r="J12" s="5">
        <f>C12*J9</f>
        <v>629.28</v>
      </c>
      <c r="K12" s="5">
        <f>C12*K9</f>
        <v>657.59</v>
      </c>
      <c r="L12" s="5">
        <f>C12*L9</f>
        <v>689.32</v>
      </c>
      <c r="M12" s="5">
        <f>C12*M9</f>
        <v>691.41</v>
      </c>
      <c r="N12" s="5">
        <f>C12*N9</f>
        <v>698.43999999999994</v>
      </c>
      <c r="R12" s="9">
        <v>0.37</v>
      </c>
      <c r="S12" s="9">
        <v>0.11</v>
      </c>
      <c r="T12" s="9">
        <v>1.67</v>
      </c>
      <c r="U12" s="9">
        <v>1.49</v>
      </c>
      <c r="V12" s="9">
        <v>2.5</v>
      </c>
      <c r="W12" s="9">
        <v>2.2599999999999998</v>
      </c>
      <c r="X12" s="9">
        <v>1.61</v>
      </c>
      <c r="Y12" s="9">
        <v>2.96</v>
      </c>
    </row>
    <row r="13" spans="1:25" ht="30" customHeight="1" x14ac:dyDescent="0.3">
      <c r="A13" s="3"/>
      <c r="B13" s="3"/>
      <c r="C13" s="4">
        <v>48</v>
      </c>
      <c r="D13" s="5">
        <f>D9*C13</f>
        <v>1757.7599999999998</v>
      </c>
      <c r="E13" s="5">
        <f>E9*C13</f>
        <v>1544.6399999999999</v>
      </c>
      <c r="F13" s="5">
        <f t="shared" si="1"/>
        <v>1580.6399999999999</v>
      </c>
      <c r="G13" s="5">
        <f t="shared" si="0"/>
        <v>1577.6799999999998</v>
      </c>
      <c r="H13" s="5">
        <f>C13*H9</f>
        <v>1361.28</v>
      </c>
      <c r="I13" s="5">
        <f>C13*I9</f>
        <v>1469.7599999999998</v>
      </c>
      <c r="J13" s="5">
        <f>C13*J9</f>
        <v>1589.7599999999998</v>
      </c>
      <c r="K13" s="5">
        <f>C13*K9</f>
        <v>1661.28</v>
      </c>
      <c r="L13" s="5">
        <f>C13*L9</f>
        <v>1741.44</v>
      </c>
      <c r="M13" s="5">
        <f>C13*M9</f>
        <v>1746.72</v>
      </c>
      <c r="N13" s="5">
        <f>C13*N9</f>
        <v>1764.48</v>
      </c>
      <c r="R13" s="9">
        <v>0.37</v>
      </c>
      <c r="S13" s="9">
        <v>0.11</v>
      </c>
      <c r="T13" s="9">
        <v>1.67</v>
      </c>
      <c r="U13" s="9">
        <v>1.49</v>
      </c>
      <c r="V13" s="9">
        <v>2.5</v>
      </c>
      <c r="W13" s="9">
        <v>2.2599999999999998</v>
      </c>
      <c r="X13" s="9">
        <v>1.61</v>
      </c>
      <c r="Y13" s="9">
        <v>2.96</v>
      </c>
    </row>
    <row r="14" spans="1:25" ht="30" customHeight="1" x14ac:dyDescent="0.3">
      <c r="A14" s="3" t="s">
        <v>6</v>
      </c>
      <c r="B14" s="3" t="s">
        <v>9</v>
      </c>
      <c r="C14" s="4" t="s">
        <v>8</v>
      </c>
      <c r="D14" s="5">
        <v>36.630000000000003</v>
      </c>
      <c r="E14" s="5">
        <f>D14-4.44</f>
        <v>32.190000000000005</v>
      </c>
      <c r="F14" s="5">
        <f>E14+0.75</f>
        <v>32.940000000000005</v>
      </c>
      <c r="G14" s="5">
        <f t="shared" si="0"/>
        <v>29.980000000000004</v>
      </c>
      <c r="H14" s="5">
        <f>G14-X14</f>
        <v>28.370000000000005</v>
      </c>
      <c r="I14" s="5">
        <f>H14+W14</f>
        <v>30.630000000000003</v>
      </c>
      <c r="J14" s="5">
        <f>I14+V14</f>
        <v>33.130000000000003</v>
      </c>
      <c r="K14" s="5">
        <f>J14+U14</f>
        <v>34.620000000000005</v>
      </c>
      <c r="L14" s="5">
        <f>K14+T14</f>
        <v>36.290000000000006</v>
      </c>
      <c r="M14" s="5">
        <f>L14+S14</f>
        <v>36.400000000000006</v>
      </c>
      <c r="N14" s="5">
        <f t="shared" ref="N14:N69" si="2">M14+R14</f>
        <v>36.770000000000003</v>
      </c>
      <c r="R14" s="9">
        <v>0.37</v>
      </c>
      <c r="S14" s="9">
        <v>0.11</v>
      </c>
      <c r="T14" s="9">
        <v>1.67</v>
      </c>
      <c r="U14" s="9">
        <v>1.49</v>
      </c>
      <c r="V14" s="9">
        <v>2.5</v>
      </c>
      <c r="W14" s="9">
        <v>2.2599999999999998</v>
      </c>
      <c r="X14" s="9">
        <v>1.61</v>
      </c>
      <c r="Y14" s="9">
        <v>2.96</v>
      </c>
    </row>
    <row r="15" spans="1:25" ht="30" customHeight="1" x14ac:dyDescent="0.3">
      <c r="A15" s="3"/>
      <c r="B15" s="3"/>
      <c r="C15" s="4">
        <v>9</v>
      </c>
      <c r="D15" s="5">
        <f>D14*C15</f>
        <v>329.67</v>
      </c>
      <c r="E15" s="5">
        <f>E14*C15</f>
        <v>289.71000000000004</v>
      </c>
      <c r="F15" s="5">
        <f>C15*$F$14</f>
        <v>296.46000000000004</v>
      </c>
      <c r="G15" s="5">
        <f t="shared" si="0"/>
        <v>293.50000000000006</v>
      </c>
      <c r="H15" s="5">
        <f>C15*H14</f>
        <v>255.33000000000004</v>
      </c>
      <c r="I15" s="5">
        <f>C15*I14</f>
        <v>275.67</v>
      </c>
      <c r="J15" s="5">
        <f>C15*J14</f>
        <v>298.17</v>
      </c>
      <c r="K15" s="5">
        <f>C15*K14</f>
        <v>311.58000000000004</v>
      </c>
      <c r="L15" s="5">
        <f>C15*L14</f>
        <v>326.61000000000007</v>
      </c>
      <c r="M15" s="5">
        <f>C15*M14</f>
        <v>327.60000000000002</v>
      </c>
      <c r="N15" s="5">
        <f>C15*N14</f>
        <v>330.93</v>
      </c>
      <c r="R15" s="9">
        <v>0.37</v>
      </c>
      <c r="S15" s="9">
        <v>0.11</v>
      </c>
      <c r="T15" s="9">
        <v>1.67</v>
      </c>
      <c r="U15" s="9">
        <v>1.49</v>
      </c>
      <c r="V15" s="9">
        <v>2.5</v>
      </c>
      <c r="W15" s="9">
        <v>2.2599999999999998</v>
      </c>
      <c r="X15" s="9">
        <v>1.61</v>
      </c>
      <c r="Y15" s="9">
        <v>2.96</v>
      </c>
    </row>
    <row r="16" spans="1:25" ht="30" customHeight="1" x14ac:dyDescent="0.3">
      <c r="A16" s="3"/>
      <c r="B16" s="3"/>
      <c r="C16" s="4">
        <v>14</v>
      </c>
      <c r="D16" s="5">
        <f>D14*C16</f>
        <v>512.82000000000005</v>
      </c>
      <c r="E16" s="5">
        <f>E14*C16</f>
        <v>450.66000000000008</v>
      </c>
      <c r="F16" s="5">
        <f t="shared" ref="F16:F18" si="3">C16*$F$14</f>
        <v>461.16000000000008</v>
      </c>
      <c r="G16" s="5">
        <f t="shared" si="0"/>
        <v>458.2000000000001</v>
      </c>
      <c r="H16" s="5">
        <f>C16*H14</f>
        <v>397.18000000000006</v>
      </c>
      <c r="I16" s="5">
        <f>C16*I14</f>
        <v>428.82000000000005</v>
      </c>
      <c r="J16" s="5">
        <f>C16*J14</f>
        <v>463.82000000000005</v>
      </c>
      <c r="K16" s="5">
        <f>C16*K14</f>
        <v>484.68000000000006</v>
      </c>
      <c r="L16" s="5">
        <f>C16*L14</f>
        <v>508.06000000000006</v>
      </c>
      <c r="M16" s="5">
        <f>C16*M14</f>
        <v>509.60000000000008</v>
      </c>
      <c r="N16" s="5">
        <f>C16*N14</f>
        <v>514.78000000000009</v>
      </c>
      <c r="R16" s="9">
        <v>0.37</v>
      </c>
      <c r="S16" s="9">
        <v>0.11</v>
      </c>
      <c r="T16" s="9">
        <v>1.67</v>
      </c>
      <c r="U16" s="9">
        <v>1.49</v>
      </c>
      <c r="V16" s="9">
        <v>2.5</v>
      </c>
      <c r="W16" s="9">
        <v>2.2599999999999998</v>
      </c>
      <c r="X16" s="9">
        <v>1.61</v>
      </c>
      <c r="Y16" s="9">
        <v>2.96</v>
      </c>
    </row>
    <row r="17" spans="1:25" ht="30" customHeight="1" x14ac:dyDescent="0.3">
      <c r="A17" s="3"/>
      <c r="B17" s="3"/>
      <c r="C17" s="4">
        <v>19</v>
      </c>
      <c r="D17" s="5">
        <f>D14*C17</f>
        <v>695.97</v>
      </c>
      <c r="E17" s="5">
        <f>E14*C17</f>
        <v>611.61000000000013</v>
      </c>
      <c r="F17" s="5">
        <f t="shared" si="3"/>
        <v>625.86000000000013</v>
      </c>
      <c r="G17" s="5">
        <f t="shared" si="0"/>
        <v>622.90000000000009</v>
      </c>
      <c r="H17" s="5">
        <f>C17*H14</f>
        <v>539.03000000000009</v>
      </c>
      <c r="I17" s="5">
        <f>C17*I14</f>
        <v>581.97</v>
      </c>
      <c r="J17" s="5">
        <f>C17*J14</f>
        <v>629.47</v>
      </c>
      <c r="K17" s="5">
        <f>C17*K14</f>
        <v>657.78000000000009</v>
      </c>
      <c r="L17" s="5">
        <f>C17*L14</f>
        <v>689.5100000000001</v>
      </c>
      <c r="M17" s="5">
        <f>C17*M14</f>
        <v>691.60000000000014</v>
      </c>
      <c r="N17" s="5">
        <f>C17*N14</f>
        <v>698.63000000000011</v>
      </c>
      <c r="R17" s="9">
        <v>0.37</v>
      </c>
      <c r="S17" s="9">
        <v>0.11</v>
      </c>
      <c r="T17" s="9">
        <v>1.67</v>
      </c>
      <c r="U17" s="9">
        <v>1.49</v>
      </c>
      <c r="V17" s="9">
        <v>2.5</v>
      </c>
      <c r="W17" s="9">
        <v>2.2599999999999998</v>
      </c>
      <c r="X17" s="9">
        <v>1.61</v>
      </c>
      <c r="Y17" s="9">
        <v>2.96</v>
      </c>
    </row>
    <row r="18" spans="1:25" ht="30" customHeight="1" x14ac:dyDescent="0.3">
      <c r="A18" s="3"/>
      <c r="B18" s="3"/>
      <c r="C18" s="4">
        <v>48</v>
      </c>
      <c r="D18" s="5">
        <f>D14*C18</f>
        <v>1758.2400000000002</v>
      </c>
      <c r="E18" s="5">
        <f>E14*C18</f>
        <v>1545.1200000000003</v>
      </c>
      <c r="F18" s="5">
        <f t="shared" si="3"/>
        <v>1581.1200000000003</v>
      </c>
      <c r="G18" s="5">
        <f t="shared" si="0"/>
        <v>1578.1600000000003</v>
      </c>
      <c r="H18" s="5">
        <f>C18*H14</f>
        <v>1361.7600000000002</v>
      </c>
      <c r="I18" s="5">
        <f>C18*I14</f>
        <v>1470.2400000000002</v>
      </c>
      <c r="J18" s="5">
        <f>C18*J14</f>
        <v>1590.2400000000002</v>
      </c>
      <c r="K18" s="5">
        <f>K14*C18</f>
        <v>1661.7600000000002</v>
      </c>
      <c r="L18" s="5">
        <f>C18*L14</f>
        <v>1741.9200000000003</v>
      </c>
      <c r="M18" s="5">
        <f>C18*M14</f>
        <v>1747.2000000000003</v>
      </c>
      <c r="N18" s="5">
        <f>C18*N14</f>
        <v>1764.96</v>
      </c>
      <c r="R18" s="9">
        <v>0.37</v>
      </c>
      <c r="S18" s="9">
        <v>0.11</v>
      </c>
      <c r="T18" s="9">
        <v>1.67</v>
      </c>
      <c r="U18" s="9">
        <v>1.49</v>
      </c>
      <c r="V18" s="9">
        <v>2.5</v>
      </c>
      <c r="W18" s="9">
        <v>2.2599999999999998</v>
      </c>
      <c r="X18" s="9">
        <v>1.61</v>
      </c>
      <c r="Y18" s="9">
        <v>2.96</v>
      </c>
    </row>
    <row r="19" spans="1:25" ht="30" customHeight="1" x14ac:dyDescent="0.3">
      <c r="A19" s="3" t="s">
        <v>6</v>
      </c>
      <c r="B19" s="3" t="s">
        <v>10</v>
      </c>
      <c r="C19" s="4" t="s">
        <v>8</v>
      </c>
      <c r="D19" s="5">
        <v>36.299999999999997</v>
      </c>
      <c r="E19" s="5">
        <f>D19-4.44</f>
        <v>31.859999999999996</v>
      </c>
      <c r="F19" s="5">
        <f>E19+0.65</f>
        <v>32.51</v>
      </c>
      <c r="G19" s="5">
        <f t="shared" si="0"/>
        <v>29.549999999999997</v>
      </c>
      <c r="H19" s="5">
        <f>G19-X19</f>
        <v>27.939999999999998</v>
      </c>
      <c r="I19" s="5">
        <f>H19+W19</f>
        <v>30.199999999999996</v>
      </c>
      <c r="J19" s="5">
        <f>I19+V19</f>
        <v>32.699999999999996</v>
      </c>
      <c r="K19" s="5">
        <f>J19+U19</f>
        <v>34.19</v>
      </c>
      <c r="L19" s="5">
        <f>K19+T19</f>
        <v>35.86</v>
      </c>
      <c r="M19" s="5">
        <f>L19+S19</f>
        <v>35.97</v>
      </c>
      <c r="N19" s="5">
        <f t="shared" si="2"/>
        <v>36.339999999999996</v>
      </c>
      <c r="R19" s="9">
        <v>0.37</v>
      </c>
      <c r="S19" s="9">
        <v>0.11</v>
      </c>
      <c r="T19" s="9">
        <v>1.67</v>
      </c>
      <c r="U19" s="9">
        <v>1.49</v>
      </c>
      <c r="V19" s="9">
        <v>2.5</v>
      </c>
      <c r="W19" s="9">
        <v>2.2599999999999998</v>
      </c>
      <c r="X19" s="9">
        <v>1.61</v>
      </c>
      <c r="Y19" s="9">
        <v>2.96</v>
      </c>
    </row>
    <row r="20" spans="1:25" ht="30" customHeight="1" x14ac:dyDescent="0.3">
      <c r="A20" s="3"/>
      <c r="B20" s="3"/>
      <c r="C20" s="4">
        <v>9</v>
      </c>
      <c r="D20" s="5">
        <f>D19*C20</f>
        <v>326.7</v>
      </c>
      <c r="E20" s="5">
        <f>E19*C20</f>
        <v>286.73999999999995</v>
      </c>
      <c r="F20" s="5">
        <f>C20*$F$19</f>
        <v>292.58999999999997</v>
      </c>
      <c r="G20" s="5">
        <f t="shared" si="0"/>
        <v>289.63</v>
      </c>
      <c r="H20" s="5">
        <f>C20*H19</f>
        <v>251.45999999999998</v>
      </c>
      <c r="I20" s="5">
        <f>C20*I19</f>
        <v>271.79999999999995</v>
      </c>
      <c r="J20" s="5">
        <f>C20*J19</f>
        <v>294.29999999999995</v>
      </c>
      <c r="K20" s="5">
        <f>C20*K19</f>
        <v>307.70999999999998</v>
      </c>
      <c r="L20" s="5">
        <f>C20*L19</f>
        <v>322.74</v>
      </c>
      <c r="M20" s="5">
        <f>C20*M19</f>
        <v>323.73</v>
      </c>
      <c r="N20" s="5">
        <f>C20*N19</f>
        <v>327.05999999999995</v>
      </c>
      <c r="R20" s="9">
        <v>0.37</v>
      </c>
      <c r="S20" s="9">
        <v>0.11</v>
      </c>
      <c r="T20" s="9">
        <v>1.67</v>
      </c>
      <c r="U20" s="9">
        <v>1.49</v>
      </c>
      <c r="V20" s="9">
        <v>2.5</v>
      </c>
      <c r="W20" s="9">
        <v>2.2599999999999998</v>
      </c>
      <c r="X20" s="9">
        <v>1.61</v>
      </c>
      <c r="Y20" s="9">
        <v>2.96</v>
      </c>
    </row>
    <row r="21" spans="1:25" ht="30" customHeight="1" x14ac:dyDescent="0.3">
      <c r="A21" s="3"/>
      <c r="B21" s="3"/>
      <c r="C21" s="4">
        <v>14</v>
      </c>
      <c r="D21" s="5">
        <f>D19*C21</f>
        <v>508.19999999999993</v>
      </c>
      <c r="E21" s="5">
        <f>E19*C21</f>
        <v>446.03999999999996</v>
      </c>
      <c r="F21" s="5">
        <f t="shared" ref="F21:F23" si="4">C21*$F$19</f>
        <v>455.14</v>
      </c>
      <c r="G21" s="5">
        <f t="shared" si="0"/>
        <v>452.18</v>
      </c>
      <c r="H21" s="5">
        <f>C21*H19</f>
        <v>391.15999999999997</v>
      </c>
      <c r="I21" s="5">
        <f>C21*I19</f>
        <v>422.79999999999995</v>
      </c>
      <c r="J21" s="5">
        <f>C21*J19</f>
        <v>457.79999999999995</v>
      </c>
      <c r="K21" s="5">
        <f>C21*K19</f>
        <v>478.65999999999997</v>
      </c>
      <c r="L21" s="5">
        <f>C21*L19</f>
        <v>502.03999999999996</v>
      </c>
      <c r="M21" s="5">
        <f>C21*M19</f>
        <v>503.58</v>
      </c>
      <c r="N21" s="5">
        <f>C21*N19</f>
        <v>508.75999999999993</v>
      </c>
      <c r="R21" s="9">
        <v>0.37</v>
      </c>
      <c r="S21" s="9">
        <v>0.11</v>
      </c>
      <c r="T21" s="9">
        <v>1.67</v>
      </c>
      <c r="U21" s="9">
        <v>1.49</v>
      </c>
      <c r="V21" s="9">
        <v>2.5</v>
      </c>
      <c r="W21" s="9">
        <v>2.2599999999999998</v>
      </c>
      <c r="X21" s="9">
        <v>1.61</v>
      </c>
      <c r="Y21" s="9">
        <v>2.96</v>
      </c>
    </row>
    <row r="22" spans="1:25" ht="30" customHeight="1" x14ac:dyDescent="0.3">
      <c r="A22" s="3"/>
      <c r="B22" s="3"/>
      <c r="C22" s="4">
        <v>19</v>
      </c>
      <c r="D22" s="5">
        <f>D19*C22</f>
        <v>689.69999999999993</v>
      </c>
      <c r="E22" s="5">
        <f>E19*C22</f>
        <v>605.33999999999992</v>
      </c>
      <c r="F22" s="5">
        <f t="shared" si="4"/>
        <v>617.68999999999994</v>
      </c>
      <c r="G22" s="5">
        <f t="shared" si="0"/>
        <v>614.7299999999999</v>
      </c>
      <c r="H22" s="5">
        <f>C22*H19</f>
        <v>530.8599999999999</v>
      </c>
      <c r="I22" s="5">
        <f>C22*I19</f>
        <v>573.79999999999995</v>
      </c>
      <c r="J22" s="5">
        <f>C22*J19</f>
        <v>621.29999999999995</v>
      </c>
      <c r="K22" s="5">
        <f>C22*K19</f>
        <v>649.6099999999999</v>
      </c>
      <c r="L22" s="5">
        <f>C22*L19</f>
        <v>681.34</v>
      </c>
      <c r="M22" s="5">
        <f>C22*M19</f>
        <v>683.43</v>
      </c>
      <c r="N22" s="5">
        <f>C22*N19</f>
        <v>690.45999999999992</v>
      </c>
      <c r="R22" s="9">
        <v>0.37</v>
      </c>
      <c r="S22" s="9">
        <v>0.11</v>
      </c>
      <c r="T22" s="9">
        <v>1.67</v>
      </c>
      <c r="U22" s="9">
        <v>1.49</v>
      </c>
      <c r="V22" s="9">
        <v>2.5</v>
      </c>
      <c r="W22" s="9">
        <v>2.2599999999999998</v>
      </c>
      <c r="X22" s="9">
        <v>1.61</v>
      </c>
      <c r="Y22" s="9">
        <v>2.96</v>
      </c>
    </row>
    <row r="23" spans="1:25" ht="30" customHeight="1" x14ac:dyDescent="0.3">
      <c r="A23" s="3"/>
      <c r="B23" s="3"/>
      <c r="C23" s="4">
        <v>48</v>
      </c>
      <c r="D23" s="5">
        <f>D19*C23</f>
        <v>1742.3999999999999</v>
      </c>
      <c r="E23" s="5">
        <f>E19*C23</f>
        <v>1529.2799999999997</v>
      </c>
      <c r="F23" s="5">
        <f t="shared" si="4"/>
        <v>1560.48</v>
      </c>
      <c r="G23" s="5">
        <f t="shared" si="0"/>
        <v>1557.52</v>
      </c>
      <c r="H23" s="5">
        <f>C23*H19</f>
        <v>1341.12</v>
      </c>
      <c r="I23" s="5">
        <f>C23*I19</f>
        <v>1449.6</v>
      </c>
      <c r="J23" s="5">
        <f>C23*J19</f>
        <v>1569.6</v>
      </c>
      <c r="K23" s="5">
        <f>C23*K19</f>
        <v>1641.12</v>
      </c>
      <c r="L23" s="5">
        <f>C23*L19</f>
        <v>1721.28</v>
      </c>
      <c r="M23" s="5">
        <f>C23*M19</f>
        <v>1726.56</v>
      </c>
      <c r="N23" s="5">
        <f>C23*N19</f>
        <v>1744.3199999999997</v>
      </c>
      <c r="R23" s="9">
        <v>0.37</v>
      </c>
      <c r="S23" s="9">
        <v>0.11</v>
      </c>
      <c r="T23" s="9">
        <v>1.67</v>
      </c>
      <c r="U23" s="9">
        <v>1.49</v>
      </c>
      <c r="V23" s="9">
        <v>2.5</v>
      </c>
      <c r="W23" s="9">
        <v>2.2599999999999998</v>
      </c>
      <c r="X23" s="9">
        <v>1.61</v>
      </c>
      <c r="Y23" s="9">
        <v>2.96</v>
      </c>
    </row>
    <row r="24" spans="1:25" ht="30" customHeight="1" x14ac:dyDescent="0.3">
      <c r="A24" s="3" t="s">
        <v>6</v>
      </c>
      <c r="B24" s="3" t="s">
        <v>11</v>
      </c>
      <c r="C24" s="4" t="s">
        <v>8</v>
      </c>
      <c r="D24" s="5">
        <v>36.67</v>
      </c>
      <c r="E24" s="5">
        <f>D24-4.44</f>
        <v>32.230000000000004</v>
      </c>
      <c r="F24" s="5">
        <f>E24+0.75</f>
        <v>32.980000000000004</v>
      </c>
      <c r="G24" s="5">
        <f t="shared" si="0"/>
        <v>30.020000000000003</v>
      </c>
      <c r="H24" s="5">
        <f>G24-X24</f>
        <v>28.410000000000004</v>
      </c>
      <c r="I24" s="5">
        <f>H24+W24</f>
        <v>30.67</v>
      </c>
      <c r="J24" s="5">
        <f>I24+V24</f>
        <v>33.17</v>
      </c>
      <c r="K24" s="5">
        <f>J24+U24</f>
        <v>34.660000000000004</v>
      </c>
      <c r="L24" s="5">
        <f>K24+T24</f>
        <v>36.330000000000005</v>
      </c>
      <c r="M24" s="5">
        <f>L24+S24</f>
        <v>36.440000000000005</v>
      </c>
      <c r="N24" s="5">
        <f t="shared" si="2"/>
        <v>36.81</v>
      </c>
      <c r="R24" s="9">
        <v>0.37</v>
      </c>
      <c r="S24" s="9">
        <v>0.11</v>
      </c>
      <c r="T24" s="9">
        <v>1.67</v>
      </c>
      <c r="U24" s="9">
        <v>1.49</v>
      </c>
      <c r="V24" s="9">
        <v>2.5</v>
      </c>
      <c r="W24" s="9">
        <v>2.2599999999999998</v>
      </c>
      <c r="X24" s="9">
        <v>1.61</v>
      </c>
      <c r="Y24" s="9">
        <v>2.96</v>
      </c>
    </row>
    <row r="25" spans="1:25" ht="30" customHeight="1" x14ac:dyDescent="0.3">
      <c r="A25" s="3"/>
      <c r="B25" s="3"/>
      <c r="C25" s="4">
        <v>9</v>
      </c>
      <c r="D25" s="5">
        <f>D24*C25</f>
        <v>330.03000000000003</v>
      </c>
      <c r="E25" s="5">
        <f>E24*C25</f>
        <v>290.07000000000005</v>
      </c>
      <c r="F25" s="5">
        <f>C25*$F$24</f>
        <v>296.82000000000005</v>
      </c>
      <c r="G25" s="5">
        <f t="shared" si="0"/>
        <v>293.86000000000007</v>
      </c>
      <c r="H25" s="5">
        <f>C25*H24</f>
        <v>255.69000000000003</v>
      </c>
      <c r="I25" s="5">
        <f>C25*I24</f>
        <v>276.03000000000003</v>
      </c>
      <c r="J25" s="5">
        <f>C25*J24</f>
        <v>298.53000000000003</v>
      </c>
      <c r="K25" s="5">
        <f>C25*K24</f>
        <v>311.94000000000005</v>
      </c>
      <c r="L25" s="5">
        <f>C25*L24</f>
        <v>326.97000000000003</v>
      </c>
      <c r="M25" s="5">
        <f>C25*M24</f>
        <v>327.96000000000004</v>
      </c>
      <c r="N25" s="5">
        <f>C25*N24</f>
        <v>331.29</v>
      </c>
      <c r="R25" s="9">
        <v>0.37</v>
      </c>
      <c r="S25" s="9">
        <v>0.11</v>
      </c>
      <c r="T25" s="9">
        <v>1.67</v>
      </c>
      <c r="U25" s="9">
        <v>1.49</v>
      </c>
      <c r="V25" s="9">
        <v>2.5</v>
      </c>
      <c r="W25" s="9">
        <v>2.2599999999999998</v>
      </c>
      <c r="X25" s="9">
        <v>1.61</v>
      </c>
      <c r="Y25" s="9">
        <v>2.96</v>
      </c>
    </row>
    <row r="26" spans="1:25" ht="30" customHeight="1" x14ac:dyDescent="0.3">
      <c r="A26" s="3"/>
      <c r="B26" s="3"/>
      <c r="C26" s="4">
        <v>14</v>
      </c>
      <c r="D26" s="5">
        <f>D24*C26</f>
        <v>513.38</v>
      </c>
      <c r="E26" s="5">
        <f>E24*C26</f>
        <v>451.22</v>
      </c>
      <c r="F26" s="5">
        <f t="shared" ref="F26:F28" si="5">C26*$F$24</f>
        <v>461.72</v>
      </c>
      <c r="G26" s="5">
        <f t="shared" si="0"/>
        <v>458.76000000000005</v>
      </c>
      <c r="H26" s="5">
        <f>C26*H24</f>
        <v>397.74000000000007</v>
      </c>
      <c r="I26" s="5">
        <f>C26*I24</f>
        <v>429.38</v>
      </c>
      <c r="J26" s="5">
        <f>C26*J24</f>
        <v>464.38</v>
      </c>
      <c r="K26" s="5">
        <f>C26*K24</f>
        <v>485.24000000000007</v>
      </c>
      <c r="L26" s="5">
        <f>C26*L24</f>
        <v>508.62000000000006</v>
      </c>
      <c r="M26" s="5">
        <f>C26*M24</f>
        <v>510.16000000000008</v>
      </c>
      <c r="N26" s="5">
        <f>C26*N24</f>
        <v>515.34</v>
      </c>
      <c r="R26" s="9">
        <v>0.37</v>
      </c>
      <c r="S26" s="9">
        <v>0.11</v>
      </c>
      <c r="T26" s="9">
        <v>1.67</v>
      </c>
      <c r="U26" s="9">
        <v>1.49</v>
      </c>
      <c r="V26" s="9">
        <v>2.5</v>
      </c>
      <c r="W26" s="9">
        <v>2.2599999999999998</v>
      </c>
      <c r="X26" s="9">
        <v>1.61</v>
      </c>
      <c r="Y26" s="9">
        <v>2.96</v>
      </c>
    </row>
    <row r="27" spans="1:25" ht="30" customHeight="1" x14ac:dyDescent="0.3">
      <c r="A27" s="3"/>
      <c r="B27" s="3"/>
      <c r="C27" s="4">
        <v>19</v>
      </c>
      <c r="D27" s="5">
        <f>D24*C27</f>
        <v>696.73</v>
      </c>
      <c r="E27" s="5">
        <f>E24*C27</f>
        <v>612.37000000000012</v>
      </c>
      <c r="F27" s="5">
        <f t="shared" si="5"/>
        <v>626.62000000000012</v>
      </c>
      <c r="G27" s="5">
        <f t="shared" si="0"/>
        <v>623.66000000000008</v>
      </c>
      <c r="H27" s="5">
        <f>C27*H24</f>
        <v>539.79000000000008</v>
      </c>
      <c r="I27" s="5">
        <f>C27*I24</f>
        <v>582.73</v>
      </c>
      <c r="J27" s="5">
        <f>C27*J24</f>
        <v>630.23</v>
      </c>
      <c r="K27" s="5">
        <f>C27*K24</f>
        <v>658.54000000000008</v>
      </c>
      <c r="L27" s="5">
        <f>C27*L24</f>
        <v>690.2700000000001</v>
      </c>
      <c r="M27" s="5">
        <f>C27*M24</f>
        <v>692.36000000000013</v>
      </c>
      <c r="N27" s="5">
        <f>C27*N24</f>
        <v>699.3900000000001</v>
      </c>
      <c r="R27" s="9">
        <v>0.37</v>
      </c>
      <c r="S27" s="9">
        <v>0.11</v>
      </c>
      <c r="T27" s="9">
        <v>1.67</v>
      </c>
      <c r="U27" s="9">
        <v>1.49</v>
      </c>
      <c r="V27" s="9">
        <v>2.5</v>
      </c>
      <c r="W27" s="9">
        <v>2.2599999999999998</v>
      </c>
      <c r="X27" s="9">
        <v>1.61</v>
      </c>
      <c r="Y27" s="9">
        <v>2.96</v>
      </c>
    </row>
    <row r="28" spans="1:25" ht="30" customHeight="1" x14ac:dyDescent="0.3">
      <c r="A28" s="3"/>
      <c r="B28" s="3"/>
      <c r="C28" s="4">
        <v>48</v>
      </c>
      <c r="D28" s="5">
        <f>D24*C28</f>
        <v>1760.16</v>
      </c>
      <c r="E28" s="5">
        <f>E24*C28</f>
        <v>1547.0400000000002</v>
      </c>
      <c r="F28" s="5">
        <f t="shared" si="5"/>
        <v>1583.0400000000002</v>
      </c>
      <c r="G28" s="5">
        <f t="shared" si="0"/>
        <v>1580.0800000000002</v>
      </c>
      <c r="H28" s="5">
        <f>C28*H24</f>
        <v>1363.6800000000003</v>
      </c>
      <c r="I28" s="5">
        <f>C28*I24</f>
        <v>1472.16</v>
      </c>
      <c r="J28" s="5">
        <f>C28*J24</f>
        <v>1592.16</v>
      </c>
      <c r="K28" s="5">
        <f>C28*K24</f>
        <v>1663.6800000000003</v>
      </c>
      <c r="L28" s="5">
        <f>C28*L24</f>
        <v>1743.8400000000001</v>
      </c>
      <c r="M28" s="5">
        <f>C28*M24</f>
        <v>1749.1200000000003</v>
      </c>
      <c r="N28" s="5">
        <f>C28*N24</f>
        <v>1766.88</v>
      </c>
      <c r="R28" s="9">
        <v>0.37</v>
      </c>
      <c r="S28" s="9">
        <v>0.11</v>
      </c>
      <c r="T28" s="9">
        <v>1.67</v>
      </c>
      <c r="U28" s="9">
        <v>1.49</v>
      </c>
      <c r="V28" s="9">
        <v>2.5</v>
      </c>
      <c r="W28" s="9">
        <v>2.2599999999999998</v>
      </c>
      <c r="X28" s="9">
        <v>1.61</v>
      </c>
      <c r="Y28" s="9">
        <v>2.96</v>
      </c>
    </row>
    <row r="29" spans="1:25" ht="30" customHeight="1" x14ac:dyDescent="0.3">
      <c r="A29" s="6" t="s">
        <v>6</v>
      </c>
      <c r="B29" s="3" t="s">
        <v>12</v>
      </c>
      <c r="C29" s="4" t="s">
        <v>8</v>
      </c>
      <c r="D29" s="5">
        <v>38.83</v>
      </c>
      <c r="E29" s="5">
        <f>D29-4.44</f>
        <v>34.39</v>
      </c>
      <c r="F29" s="5">
        <f>E29+0.75</f>
        <v>35.14</v>
      </c>
      <c r="G29" s="5">
        <f t="shared" si="0"/>
        <v>32.18</v>
      </c>
      <c r="H29" s="5">
        <f>G29-X29</f>
        <v>30.57</v>
      </c>
      <c r="I29" s="5">
        <f>H29+W29</f>
        <v>32.83</v>
      </c>
      <c r="J29" s="5">
        <f>I29+V29</f>
        <v>35.33</v>
      </c>
      <c r="K29" s="5">
        <f>J29+U29</f>
        <v>36.82</v>
      </c>
      <c r="L29" s="5">
        <f>K29+T29</f>
        <v>38.49</v>
      </c>
      <c r="M29" s="5">
        <f>L29+S29</f>
        <v>38.6</v>
      </c>
      <c r="N29" s="5">
        <f t="shared" si="2"/>
        <v>38.97</v>
      </c>
      <c r="R29" s="9">
        <v>0.37</v>
      </c>
      <c r="S29" s="9">
        <v>0.11</v>
      </c>
      <c r="T29" s="9">
        <v>1.67</v>
      </c>
      <c r="U29" s="9">
        <v>1.49</v>
      </c>
      <c r="V29" s="9">
        <v>2.5</v>
      </c>
      <c r="W29" s="9">
        <v>2.2599999999999998</v>
      </c>
      <c r="X29" s="9">
        <v>1.61</v>
      </c>
      <c r="Y29" s="9">
        <v>2.96</v>
      </c>
    </row>
    <row r="30" spans="1:25" ht="30" customHeight="1" x14ac:dyDescent="0.3">
      <c r="A30" s="3"/>
      <c r="B30" s="3"/>
      <c r="C30" s="4">
        <v>9</v>
      </c>
      <c r="D30" s="5">
        <f>D29*C30</f>
        <v>349.46999999999997</v>
      </c>
      <c r="E30" s="5">
        <f>E29*C30</f>
        <v>309.51</v>
      </c>
      <c r="F30" s="5">
        <f>C30*$F$29</f>
        <v>316.26</v>
      </c>
      <c r="G30" s="5">
        <f t="shared" si="0"/>
        <v>313.3</v>
      </c>
      <c r="H30" s="5">
        <f>C30*H29</f>
        <v>275.13</v>
      </c>
      <c r="I30" s="5">
        <f>C30*I29</f>
        <v>295.46999999999997</v>
      </c>
      <c r="J30" s="5">
        <f>C30*J29</f>
        <v>317.96999999999997</v>
      </c>
      <c r="K30" s="5">
        <f>C31*K29</f>
        <v>515.48</v>
      </c>
      <c r="L30" s="5">
        <f>C30*L29</f>
        <v>346.41</v>
      </c>
      <c r="M30" s="5">
        <f>C30*M29</f>
        <v>347.40000000000003</v>
      </c>
      <c r="N30" s="5">
        <f>C30*N29</f>
        <v>350.73</v>
      </c>
      <c r="R30" s="9">
        <v>0.37</v>
      </c>
      <c r="S30" s="9">
        <v>0.11</v>
      </c>
      <c r="T30" s="9">
        <v>1.67</v>
      </c>
      <c r="U30" s="9">
        <v>1.49</v>
      </c>
      <c r="V30" s="9">
        <v>2.5</v>
      </c>
      <c r="W30" s="9">
        <v>2.2599999999999998</v>
      </c>
      <c r="X30" s="9">
        <v>1.61</v>
      </c>
      <c r="Y30" s="9">
        <v>2.96</v>
      </c>
    </row>
    <row r="31" spans="1:25" ht="30" customHeight="1" x14ac:dyDescent="0.3">
      <c r="A31" s="3"/>
      <c r="B31" s="3"/>
      <c r="C31" s="4">
        <v>14</v>
      </c>
      <c r="D31" s="5">
        <f>D29*C31</f>
        <v>543.62</v>
      </c>
      <c r="E31" s="5">
        <f>E29*C31</f>
        <v>481.46000000000004</v>
      </c>
      <c r="F31" s="5">
        <f t="shared" ref="F31:F33" si="6">C31*$F$29</f>
        <v>491.96000000000004</v>
      </c>
      <c r="G31" s="5">
        <f t="shared" si="0"/>
        <v>489.00000000000006</v>
      </c>
      <c r="H31" s="5">
        <f>C31*H29</f>
        <v>427.98</v>
      </c>
      <c r="I31" s="5">
        <f>C31*I29</f>
        <v>459.62</v>
      </c>
      <c r="J31" s="5">
        <f>C31*J29</f>
        <v>494.62</v>
      </c>
      <c r="K31" s="5">
        <f>C31*K29</f>
        <v>515.48</v>
      </c>
      <c r="L31" s="5">
        <f>C31*L29</f>
        <v>538.86</v>
      </c>
      <c r="M31" s="5">
        <f>C31*M29</f>
        <v>540.4</v>
      </c>
      <c r="N31" s="5">
        <f>C31*N29</f>
        <v>545.57999999999993</v>
      </c>
      <c r="R31" s="9">
        <v>0.37</v>
      </c>
      <c r="S31" s="9">
        <v>0.11</v>
      </c>
      <c r="T31" s="9">
        <v>1.67</v>
      </c>
      <c r="U31" s="9">
        <v>1.49</v>
      </c>
      <c r="V31" s="9">
        <v>2.5</v>
      </c>
      <c r="W31" s="9">
        <v>2.2599999999999998</v>
      </c>
      <c r="X31" s="9">
        <v>1.61</v>
      </c>
      <c r="Y31" s="9">
        <v>2.96</v>
      </c>
    </row>
    <row r="32" spans="1:25" ht="30" customHeight="1" x14ac:dyDescent="0.3">
      <c r="A32" s="3"/>
      <c r="B32" s="3"/>
      <c r="C32" s="4">
        <v>19</v>
      </c>
      <c r="D32" s="5">
        <f>D29*C32</f>
        <v>737.77</v>
      </c>
      <c r="E32" s="5">
        <f>E29*C32</f>
        <v>653.41</v>
      </c>
      <c r="F32" s="5">
        <f t="shared" si="6"/>
        <v>667.66</v>
      </c>
      <c r="G32" s="5">
        <f t="shared" si="0"/>
        <v>664.69999999999993</v>
      </c>
      <c r="H32" s="5">
        <f>C32*H29</f>
        <v>580.83000000000004</v>
      </c>
      <c r="I32" s="5">
        <f>C31*I29</f>
        <v>459.62</v>
      </c>
      <c r="J32" s="5">
        <f>C32*J29</f>
        <v>671.27</v>
      </c>
      <c r="K32" s="5">
        <f>C32*K29</f>
        <v>699.58</v>
      </c>
      <c r="L32" s="5">
        <f>C32*L29</f>
        <v>731.31000000000006</v>
      </c>
      <c r="M32" s="5">
        <f>C32*M29</f>
        <v>733.4</v>
      </c>
      <c r="N32" s="5">
        <f>C32*N29</f>
        <v>740.43</v>
      </c>
      <c r="R32" s="9">
        <v>0.37</v>
      </c>
      <c r="S32" s="9">
        <v>0.11</v>
      </c>
      <c r="T32" s="9">
        <v>1.67</v>
      </c>
      <c r="U32" s="9">
        <v>1.49</v>
      </c>
      <c r="V32" s="9">
        <v>2.5</v>
      </c>
      <c r="W32" s="9">
        <v>2.2599999999999998</v>
      </c>
      <c r="X32" s="9">
        <v>1.61</v>
      </c>
      <c r="Y32" s="9">
        <v>2.96</v>
      </c>
    </row>
    <row r="33" spans="1:25" ht="30" customHeight="1" x14ac:dyDescent="0.3">
      <c r="A33" s="3"/>
      <c r="B33" s="3"/>
      <c r="C33" s="4">
        <v>48</v>
      </c>
      <c r="D33" s="5">
        <f>D29*C33</f>
        <v>1863.84</v>
      </c>
      <c r="E33" s="5">
        <f>E29*C33</f>
        <v>1650.72</v>
      </c>
      <c r="F33" s="5">
        <f t="shared" si="6"/>
        <v>1686.72</v>
      </c>
      <c r="G33" s="5">
        <f t="shared" si="0"/>
        <v>1683.76</v>
      </c>
      <c r="H33" s="5">
        <f>C33*H29</f>
        <v>1467.3600000000001</v>
      </c>
      <c r="I33" s="5">
        <f>C33*I29</f>
        <v>1575.84</v>
      </c>
      <c r="J33" s="5">
        <f>C33*J29</f>
        <v>1695.84</v>
      </c>
      <c r="K33" s="5">
        <f>C33*K29</f>
        <v>1767.3600000000001</v>
      </c>
      <c r="L33" s="5">
        <f>C33*L29</f>
        <v>1847.52</v>
      </c>
      <c r="M33" s="5">
        <f>C33*M29</f>
        <v>1852.8000000000002</v>
      </c>
      <c r="N33" s="5">
        <f>C33*N29</f>
        <v>1870.56</v>
      </c>
      <c r="R33" s="9">
        <v>0.37</v>
      </c>
      <c r="S33" s="9">
        <v>0.11</v>
      </c>
      <c r="T33" s="9">
        <v>1.67</v>
      </c>
      <c r="U33" s="9">
        <v>1.49</v>
      </c>
      <c r="V33" s="9">
        <v>2.5</v>
      </c>
      <c r="W33" s="9">
        <v>2.2599999999999998</v>
      </c>
      <c r="X33" s="9">
        <v>1.61</v>
      </c>
      <c r="Y33" s="9">
        <v>2.96</v>
      </c>
    </row>
    <row r="34" spans="1:25" ht="30" customHeight="1" x14ac:dyDescent="0.3">
      <c r="A34" s="3" t="s">
        <v>6</v>
      </c>
      <c r="B34" s="3" t="s">
        <v>13</v>
      </c>
      <c r="C34" s="4" t="s">
        <v>8</v>
      </c>
      <c r="D34" s="5">
        <v>36.65</v>
      </c>
      <c r="E34" s="5">
        <f>D34-4.44</f>
        <v>32.21</v>
      </c>
      <c r="F34" s="5">
        <f>E34+0.75</f>
        <v>32.96</v>
      </c>
      <c r="G34" s="5">
        <f t="shared" si="0"/>
        <v>30</v>
      </c>
      <c r="H34" s="5">
        <f>G34-X34</f>
        <v>28.39</v>
      </c>
      <c r="I34" s="5">
        <f>H34+W34</f>
        <v>30.65</v>
      </c>
      <c r="J34" s="5">
        <f>I34+V33</f>
        <v>33.15</v>
      </c>
      <c r="K34" s="5">
        <f>J34+U34</f>
        <v>34.64</v>
      </c>
      <c r="L34" s="5">
        <f>K34+T34</f>
        <v>36.31</v>
      </c>
      <c r="M34" s="5">
        <f>L34+S34</f>
        <v>36.42</v>
      </c>
      <c r="N34" s="5">
        <f t="shared" si="2"/>
        <v>36.79</v>
      </c>
      <c r="R34" s="9">
        <v>0.37</v>
      </c>
      <c r="S34" s="9">
        <v>0.11</v>
      </c>
      <c r="T34" s="9">
        <v>1.67</v>
      </c>
      <c r="U34" s="9">
        <v>1.49</v>
      </c>
      <c r="V34" s="9">
        <v>2.5</v>
      </c>
      <c r="W34" s="9">
        <v>2.2599999999999998</v>
      </c>
      <c r="X34" s="9">
        <v>1.61</v>
      </c>
      <c r="Y34" s="9">
        <v>2.96</v>
      </c>
    </row>
    <row r="35" spans="1:25" ht="30" customHeight="1" x14ac:dyDescent="0.3">
      <c r="A35" s="3"/>
      <c r="B35" s="3"/>
      <c r="C35" s="4">
        <v>9</v>
      </c>
      <c r="D35" s="5">
        <f>D34*C35</f>
        <v>329.84999999999997</v>
      </c>
      <c r="E35" s="5">
        <f>E34*C35</f>
        <v>289.89</v>
      </c>
      <c r="F35" s="5">
        <f>C35*$F$34</f>
        <v>296.64</v>
      </c>
      <c r="G35" s="5">
        <f t="shared" si="0"/>
        <v>293.68</v>
      </c>
      <c r="H35" s="5">
        <f>C35*H34</f>
        <v>255.51</v>
      </c>
      <c r="I35" s="5">
        <f>C35*I34</f>
        <v>275.84999999999997</v>
      </c>
      <c r="J35" s="5">
        <f>C35*J34</f>
        <v>298.34999999999997</v>
      </c>
      <c r="K35" s="5">
        <f>C35*K34</f>
        <v>311.76</v>
      </c>
      <c r="L35" s="5">
        <f>C35*L34</f>
        <v>326.79000000000002</v>
      </c>
      <c r="M35" s="5">
        <f>C35*M34</f>
        <v>327.78000000000003</v>
      </c>
      <c r="N35" s="5">
        <f>C35*N34</f>
        <v>331.11</v>
      </c>
      <c r="R35" s="9">
        <v>0.37</v>
      </c>
      <c r="S35" s="9">
        <v>0.11</v>
      </c>
      <c r="T35" s="9">
        <v>1.67</v>
      </c>
      <c r="U35" s="9">
        <v>1.49</v>
      </c>
      <c r="V35" s="9">
        <v>2.5</v>
      </c>
      <c r="W35" s="9">
        <v>2.2599999999999998</v>
      </c>
      <c r="X35" s="9">
        <v>1.61</v>
      </c>
      <c r="Y35" s="9">
        <v>2.96</v>
      </c>
    </row>
    <row r="36" spans="1:25" ht="30" customHeight="1" x14ac:dyDescent="0.3">
      <c r="A36" s="3"/>
      <c r="B36" s="3"/>
      <c r="C36" s="4">
        <v>14</v>
      </c>
      <c r="D36" s="5">
        <f>D34*C36</f>
        <v>513.1</v>
      </c>
      <c r="E36" s="5">
        <f>E34*C36</f>
        <v>450.94</v>
      </c>
      <c r="F36" s="5">
        <f t="shared" ref="F36:F38" si="7">C36*$F$34</f>
        <v>461.44</v>
      </c>
      <c r="G36" s="5">
        <f t="shared" si="0"/>
        <v>458.48</v>
      </c>
      <c r="H36" s="5">
        <f>C36*H34</f>
        <v>397.46000000000004</v>
      </c>
      <c r="I36" s="5">
        <f>C36*I34</f>
        <v>429.09999999999997</v>
      </c>
      <c r="J36" s="5">
        <f>C36*J34</f>
        <v>464.09999999999997</v>
      </c>
      <c r="K36" s="5">
        <f>C36*K34</f>
        <v>484.96000000000004</v>
      </c>
      <c r="L36" s="5">
        <f>C36*L34</f>
        <v>508.34000000000003</v>
      </c>
      <c r="M36" s="5">
        <f>C36*M34</f>
        <v>509.88</v>
      </c>
      <c r="N36" s="5">
        <f>C36*N34</f>
        <v>515.05999999999995</v>
      </c>
      <c r="R36" s="9">
        <v>0.37</v>
      </c>
      <c r="S36" s="9">
        <v>0.11</v>
      </c>
      <c r="T36" s="9">
        <v>1.67</v>
      </c>
      <c r="U36" s="9">
        <v>1.49</v>
      </c>
      <c r="V36" s="9">
        <v>2.5</v>
      </c>
      <c r="W36" s="9">
        <v>2.2599999999999998</v>
      </c>
      <c r="X36" s="9">
        <v>1.61</v>
      </c>
      <c r="Y36" s="9">
        <v>2.96</v>
      </c>
    </row>
    <row r="37" spans="1:25" ht="30" customHeight="1" x14ac:dyDescent="0.3">
      <c r="A37" s="3"/>
      <c r="B37" s="3"/>
      <c r="C37" s="4">
        <v>19</v>
      </c>
      <c r="D37" s="5">
        <f>D34*C37</f>
        <v>696.35</v>
      </c>
      <c r="E37" s="5">
        <f>E34*C37</f>
        <v>611.99</v>
      </c>
      <c r="F37" s="5">
        <f t="shared" si="7"/>
        <v>626.24</v>
      </c>
      <c r="G37" s="5">
        <f t="shared" si="0"/>
        <v>623.28</v>
      </c>
      <c r="H37" s="5">
        <f>C37*H34</f>
        <v>539.41</v>
      </c>
      <c r="I37" s="5">
        <f>C36*I34</f>
        <v>429.09999999999997</v>
      </c>
      <c r="J37" s="5">
        <f>C37*J34</f>
        <v>629.85</v>
      </c>
      <c r="K37" s="5">
        <f>C37*K34</f>
        <v>658.16</v>
      </c>
      <c r="L37" s="5">
        <f>C37*L34</f>
        <v>689.8900000000001</v>
      </c>
      <c r="M37" s="5">
        <f>C37*M34</f>
        <v>691.98</v>
      </c>
      <c r="N37" s="5">
        <f>C37*N34</f>
        <v>699.01</v>
      </c>
      <c r="R37" s="9">
        <v>0.37</v>
      </c>
      <c r="S37" s="9">
        <v>0.11</v>
      </c>
      <c r="T37" s="9">
        <v>1.67</v>
      </c>
      <c r="U37" s="9">
        <v>1.49</v>
      </c>
      <c r="V37" s="9">
        <v>2.5</v>
      </c>
      <c r="W37" s="9">
        <v>2.2599999999999998</v>
      </c>
      <c r="X37" s="9">
        <v>1.61</v>
      </c>
      <c r="Y37" s="9">
        <v>2.96</v>
      </c>
    </row>
    <row r="38" spans="1:25" ht="30" customHeight="1" x14ac:dyDescent="0.3">
      <c r="A38" s="3"/>
      <c r="B38" s="3"/>
      <c r="C38" s="4">
        <v>48</v>
      </c>
      <c r="D38" s="5">
        <f>D34*C38</f>
        <v>1759.1999999999998</v>
      </c>
      <c r="E38" s="5">
        <f>E34*C38</f>
        <v>1546.08</v>
      </c>
      <c r="F38" s="5">
        <f t="shared" si="7"/>
        <v>1582.08</v>
      </c>
      <c r="G38" s="5">
        <f t="shared" si="0"/>
        <v>1579.12</v>
      </c>
      <c r="H38" s="5">
        <f>C38*H34</f>
        <v>1362.72</v>
      </c>
      <c r="I38" s="5">
        <f>C38*I34</f>
        <v>1471.1999999999998</v>
      </c>
      <c r="J38" s="5">
        <f>C38*J34</f>
        <v>1591.1999999999998</v>
      </c>
      <c r="K38" s="5">
        <f>C38*K34</f>
        <v>1662.72</v>
      </c>
      <c r="L38" s="5">
        <f>C38*L34</f>
        <v>1742.88</v>
      </c>
      <c r="M38" s="5">
        <f>C38*M34</f>
        <v>1748.16</v>
      </c>
      <c r="N38" s="5">
        <f>C38*N34</f>
        <v>1765.92</v>
      </c>
      <c r="R38" s="9">
        <v>0.37</v>
      </c>
      <c r="S38" s="9">
        <v>0.11</v>
      </c>
      <c r="T38" s="9">
        <v>1.67</v>
      </c>
      <c r="U38" s="9">
        <v>1.49</v>
      </c>
      <c r="V38" s="9">
        <v>2.5</v>
      </c>
      <c r="W38" s="9">
        <v>2.2599999999999998</v>
      </c>
      <c r="X38" s="9">
        <v>1.61</v>
      </c>
      <c r="Y38" s="9">
        <v>2.96</v>
      </c>
    </row>
    <row r="39" spans="1:25" ht="30" customHeight="1" x14ac:dyDescent="0.3">
      <c r="A39" s="3" t="s">
        <v>6</v>
      </c>
      <c r="B39" s="3" t="s">
        <v>14</v>
      </c>
      <c r="C39" s="4" t="s">
        <v>8</v>
      </c>
      <c r="D39" s="5">
        <v>36.64</v>
      </c>
      <c r="E39" s="5">
        <f>D39-4.44</f>
        <v>32.200000000000003</v>
      </c>
      <c r="F39" s="5">
        <f>E39+0.75</f>
        <v>32.950000000000003</v>
      </c>
      <c r="G39" s="5">
        <f t="shared" si="0"/>
        <v>29.990000000000002</v>
      </c>
      <c r="H39" s="5">
        <f>G39-X39</f>
        <v>28.380000000000003</v>
      </c>
      <c r="I39" s="5">
        <f>H39+W39</f>
        <v>30.64</v>
      </c>
      <c r="J39" s="5">
        <f>I39+V39</f>
        <v>33.14</v>
      </c>
      <c r="K39" s="5">
        <f>J39+U39</f>
        <v>34.630000000000003</v>
      </c>
      <c r="L39" s="5">
        <f>K39+T39</f>
        <v>36.300000000000004</v>
      </c>
      <c r="M39" s="5">
        <f>L39+S39</f>
        <v>36.410000000000004</v>
      </c>
      <c r="N39" s="5">
        <f t="shared" si="2"/>
        <v>36.78</v>
      </c>
      <c r="R39" s="9">
        <v>0.37</v>
      </c>
      <c r="S39" s="9">
        <v>0.11</v>
      </c>
      <c r="T39" s="9">
        <v>1.67</v>
      </c>
      <c r="U39" s="9">
        <v>1.49</v>
      </c>
      <c r="V39" s="9">
        <v>2.5</v>
      </c>
      <c r="W39" s="9">
        <v>2.2599999999999998</v>
      </c>
      <c r="X39" s="9">
        <v>1.61</v>
      </c>
      <c r="Y39" s="9">
        <v>2.96</v>
      </c>
    </row>
    <row r="40" spans="1:25" ht="30" customHeight="1" x14ac:dyDescent="0.3">
      <c r="A40" s="3"/>
      <c r="B40" s="3"/>
      <c r="C40" s="4">
        <v>9</v>
      </c>
      <c r="D40" s="5">
        <f>D39*C40</f>
        <v>329.76</v>
      </c>
      <c r="E40" s="5">
        <f>E39*C40</f>
        <v>289.8</v>
      </c>
      <c r="F40" s="5">
        <f>C40*$F$39</f>
        <v>296.55</v>
      </c>
      <c r="G40" s="5">
        <f t="shared" si="0"/>
        <v>293.59000000000003</v>
      </c>
      <c r="H40" s="5">
        <f>C40*H39</f>
        <v>255.42000000000002</v>
      </c>
      <c r="I40" s="5">
        <f>C40*I39</f>
        <v>275.76</v>
      </c>
      <c r="J40" s="5">
        <f>C40*J39</f>
        <v>298.26</v>
      </c>
      <c r="K40" s="5">
        <f>C40*K39</f>
        <v>311.67</v>
      </c>
      <c r="L40" s="5">
        <f>C40*L39</f>
        <v>326.70000000000005</v>
      </c>
      <c r="M40" s="5">
        <f>C40*M39</f>
        <v>327.69000000000005</v>
      </c>
      <c r="N40" s="5">
        <f>C40*N39</f>
        <v>331.02</v>
      </c>
      <c r="R40" s="9">
        <v>0.37</v>
      </c>
      <c r="S40" s="9">
        <v>0.11</v>
      </c>
      <c r="T40" s="9">
        <v>1.67</v>
      </c>
      <c r="U40" s="9">
        <v>1.49</v>
      </c>
      <c r="V40" s="9">
        <v>2.5</v>
      </c>
      <c r="W40" s="9">
        <v>2.2599999999999998</v>
      </c>
      <c r="X40" s="9">
        <v>1.61</v>
      </c>
      <c r="Y40" s="9">
        <v>2.96</v>
      </c>
    </row>
    <row r="41" spans="1:25" ht="30" customHeight="1" x14ac:dyDescent="0.3">
      <c r="A41" s="3"/>
      <c r="B41" s="3"/>
      <c r="C41" s="4">
        <v>14</v>
      </c>
      <c r="D41" s="5">
        <f>D39*C41</f>
        <v>512.96</v>
      </c>
      <c r="E41" s="5">
        <f>E39*C41</f>
        <v>450.80000000000007</v>
      </c>
      <c r="F41" s="5">
        <f t="shared" ref="F41:F43" si="8">C41*$F$39</f>
        <v>461.30000000000007</v>
      </c>
      <c r="G41" s="5">
        <f t="shared" ref="G41:G72" si="9">F41-Y41</f>
        <v>458.34000000000009</v>
      </c>
      <c r="H41" s="5">
        <f>C41*H39</f>
        <v>397.32000000000005</v>
      </c>
      <c r="I41" s="5">
        <f>C41*I39</f>
        <v>428.96000000000004</v>
      </c>
      <c r="J41" s="5">
        <f>C41*J39</f>
        <v>463.96000000000004</v>
      </c>
      <c r="K41" s="5">
        <f>C41*K39</f>
        <v>484.82000000000005</v>
      </c>
      <c r="L41" s="5">
        <f>C41*L39</f>
        <v>508.20000000000005</v>
      </c>
      <c r="M41" s="5">
        <f>C41*M39</f>
        <v>509.74000000000007</v>
      </c>
      <c r="N41" s="5">
        <f>C41*N39</f>
        <v>514.92000000000007</v>
      </c>
      <c r="R41" s="9">
        <v>0.37</v>
      </c>
      <c r="S41" s="9">
        <v>0.11</v>
      </c>
      <c r="T41" s="9">
        <v>1.67</v>
      </c>
      <c r="U41" s="9">
        <v>1.49</v>
      </c>
      <c r="V41" s="9">
        <v>2.5</v>
      </c>
      <c r="W41" s="9">
        <v>2.2599999999999998</v>
      </c>
      <c r="X41" s="9">
        <v>1.61</v>
      </c>
      <c r="Y41" s="9">
        <v>2.96</v>
      </c>
    </row>
    <row r="42" spans="1:25" ht="30" customHeight="1" x14ac:dyDescent="0.3">
      <c r="A42" s="3"/>
      <c r="B42" s="3"/>
      <c r="C42" s="4">
        <v>19</v>
      </c>
      <c r="D42" s="5">
        <f>D39*C42</f>
        <v>696.16</v>
      </c>
      <c r="E42" s="5">
        <f>E39*C42</f>
        <v>611.80000000000007</v>
      </c>
      <c r="F42" s="5">
        <f t="shared" si="8"/>
        <v>626.05000000000007</v>
      </c>
      <c r="G42" s="5">
        <f t="shared" si="9"/>
        <v>623.09</v>
      </c>
      <c r="H42" s="5">
        <f>C42*H39</f>
        <v>539.22</v>
      </c>
      <c r="I42" s="5">
        <f>C42*I39</f>
        <v>582.16</v>
      </c>
      <c r="J42" s="5">
        <f>C42*J39</f>
        <v>629.66</v>
      </c>
      <c r="K42" s="5">
        <f>C42*K39</f>
        <v>657.97</v>
      </c>
      <c r="L42" s="5">
        <f>C42*L39</f>
        <v>689.7</v>
      </c>
      <c r="M42" s="5">
        <f>C42*M39</f>
        <v>691.79000000000008</v>
      </c>
      <c r="N42" s="5">
        <f>C42*N39</f>
        <v>698.82</v>
      </c>
      <c r="R42" s="9">
        <v>0.37</v>
      </c>
      <c r="S42" s="9">
        <v>0.11</v>
      </c>
      <c r="T42" s="9">
        <v>1.67</v>
      </c>
      <c r="U42" s="9">
        <v>1.49</v>
      </c>
      <c r="V42" s="9">
        <v>2.5</v>
      </c>
      <c r="W42" s="9">
        <v>2.2599999999999998</v>
      </c>
      <c r="X42" s="9">
        <v>1.61</v>
      </c>
      <c r="Y42" s="9">
        <v>2.96</v>
      </c>
    </row>
    <row r="43" spans="1:25" ht="30" customHeight="1" x14ac:dyDescent="0.3">
      <c r="A43" s="3"/>
      <c r="B43" s="3"/>
      <c r="C43" s="4">
        <v>48</v>
      </c>
      <c r="D43" s="5">
        <f>D39*C43</f>
        <v>1758.72</v>
      </c>
      <c r="E43" s="5">
        <f>E39*C43</f>
        <v>1545.6000000000001</v>
      </c>
      <c r="F43" s="5">
        <f t="shared" si="8"/>
        <v>1581.6000000000001</v>
      </c>
      <c r="G43" s="5">
        <f t="shared" si="9"/>
        <v>1578.64</v>
      </c>
      <c r="H43" s="5">
        <f>C43*H39</f>
        <v>1362.2400000000002</v>
      </c>
      <c r="I43" s="5">
        <f>C43*I39</f>
        <v>1470.72</v>
      </c>
      <c r="J43" s="5">
        <f>C43*J39</f>
        <v>1590.72</v>
      </c>
      <c r="K43" s="5">
        <f>C43*K39</f>
        <v>1662.2400000000002</v>
      </c>
      <c r="L43" s="5">
        <f>C43*L39</f>
        <v>1742.4</v>
      </c>
      <c r="M43" s="5">
        <f>C43*M39</f>
        <v>1747.6800000000003</v>
      </c>
      <c r="N43" s="5">
        <f>C43*N39</f>
        <v>1765.44</v>
      </c>
      <c r="R43" s="9">
        <v>0.37</v>
      </c>
      <c r="S43" s="9">
        <v>0.11</v>
      </c>
      <c r="T43" s="9">
        <v>1.67</v>
      </c>
      <c r="U43" s="9">
        <v>1.49</v>
      </c>
      <c r="V43" s="9">
        <v>2.5</v>
      </c>
      <c r="W43" s="9">
        <v>2.2599999999999998</v>
      </c>
      <c r="X43" s="9">
        <v>1.61</v>
      </c>
      <c r="Y43" s="9">
        <v>2.96</v>
      </c>
    </row>
    <row r="44" spans="1:25" ht="30" customHeight="1" x14ac:dyDescent="0.3">
      <c r="A44" s="3" t="s">
        <v>6</v>
      </c>
      <c r="B44" s="3" t="s">
        <v>15</v>
      </c>
      <c r="C44" s="4" t="s">
        <v>8</v>
      </c>
      <c r="D44" s="5">
        <v>36.72</v>
      </c>
      <c r="E44" s="5">
        <f>D44-4.44</f>
        <v>32.28</v>
      </c>
      <c r="F44" s="5">
        <f>E44+0.75</f>
        <v>33.03</v>
      </c>
      <c r="G44" s="5">
        <f t="shared" si="9"/>
        <v>30.07</v>
      </c>
      <c r="H44" s="5">
        <f>G44-X44</f>
        <v>28.46</v>
      </c>
      <c r="I44" s="5">
        <f>H44+W44</f>
        <v>30.72</v>
      </c>
      <c r="J44" s="5">
        <f>I44+V44</f>
        <v>33.22</v>
      </c>
      <c r="K44" s="5">
        <f>J44+U44</f>
        <v>34.71</v>
      </c>
      <c r="L44" s="5">
        <f>K44+T44</f>
        <v>36.380000000000003</v>
      </c>
      <c r="M44" s="5">
        <f>L44+S43</f>
        <v>36.49</v>
      </c>
      <c r="N44" s="5">
        <f t="shared" si="2"/>
        <v>36.86</v>
      </c>
      <c r="R44" s="9">
        <v>0.37</v>
      </c>
      <c r="S44" s="9">
        <v>0.11</v>
      </c>
      <c r="T44" s="9">
        <v>1.67</v>
      </c>
      <c r="U44" s="9">
        <v>1.49</v>
      </c>
      <c r="V44" s="9">
        <v>2.5</v>
      </c>
      <c r="W44" s="9">
        <v>2.2599999999999998</v>
      </c>
      <c r="X44" s="9">
        <v>1.61</v>
      </c>
      <c r="Y44" s="9">
        <v>2.96</v>
      </c>
    </row>
    <row r="45" spans="1:25" ht="30" customHeight="1" x14ac:dyDescent="0.3">
      <c r="A45" s="3"/>
      <c r="B45" s="3"/>
      <c r="C45" s="4">
        <v>9</v>
      </c>
      <c r="D45" s="5">
        <f>D44*C45</f>
        <v>330.48</v>
      </c>
      <c r="E45" s="5">
        <f>E44*C45</f>
        <v>290.52</v>
      </c>
      <c r="F45" s="5">
        <f>C45*$F$44</f>
        <v>297.27</v>
      </c>
      <c r="G45" s="5">
        <f t="shared" si="9"/>
        <v>294.31</v>
      </c>
      <c r="H45" s="5">
        <f>C45*H44</f>
        <v>256.14</v>
      </c>
      <c r="I45" s="5">
        <f>C45*I44</f>
        <v>276.48</v>
      </c>
      <c r="J45" s="5">
        <f>C45*J44</f>
        <v>298.98</v>
      </c>
      <c r="K45" s="5">
        <f>C46*K44</f>
        <v>485.94</v>
      </c>
      <c r="L45" s="5">
        <f>C45*L44</f>
        <v>327.42</v>
      </c>
      <c r="M45" s="5">
        <f>C45*M44</f>
        <v>328.41</v>
      </c>
      <c r="N45" s="5">
        <f>C45*N44</f>
        <v>331.74</v>
      </c>
      <c r="R45" s="9">
        <v>0.37</v>
      </c>
      <c r="S45" s="9">
        <v>0.11</v>
      </c>
      <c r="T45" s="9">
        <v>1.67</v>
      </c>
      <c r="U45" s="9">
        <v>1.49</v>
      </c>
      <c r="V45" s="9">
        <v>2.5</v>
      </c>
      <c r="W45" s="9">
        <v>2.2599999999999998</v>
      </c>
      <c r="X45" s="9">
        <v>1.61</v>
      </c>
      <c r="Y45" s="9">
        <v>2.96</v>
      </c>
    </row>
    <row r="46" spans="1:25" ht="30" customHeight="1" x14ac:dyDescent="0.3">
      <c r="A46" s="3"/>
      <c r="B46" s="3"/>
      <c r="C46" s="4">
        <v>14</v>
      </c>
      <c r="D46" s="5">
        <f>D44*C46</f>
        <v>514.07999999999993</v>
      </c>
      <c r="E46" s="5">
        <f>E44*C46</f>
        <v>451.92</v>
      </c>
      <c r="F46" s="5">
        <f t="shared" ref="F46:F47" si="10">C46*$F$44</f>
        <v>462.42</v>
      </c>
      <c r="G46" s="5">
        <f t="shared" si="9"/>
        <v>459.46000000000004</v>
      </c>
      <c r="H46" s="5">
        <f>C46*H44</f>
        <v>398.44</v>
      </c>
      <c r="I46" s="5">
        <f>C45*I44</f>
        <v>276.48</v>
      </c>
      <c r="J46" s="5">
        <f>C46*J44</f>
        <v>465.08</v>
      </c>
      <c r="K46" s="5">
        <f>C47*K44</f>
        <v>659.49</v>
      </c>
      <c r="L46" s="5">
        <f>C46*L44</f>
        <v>509.32000000000005</v>
      </c>
      <c r="M46" s="5">
        <f>C46*M44</f>
        <v>510.86</v>
      </c>
      <c r="N46" s="5">
        <f>C46*N44</f>
        <v>516.04</v>
      </c>
      <c r="R46" s="9">
        <v>0.37</v>
      </c>
      <c r="S46" s="9">
        <v>0.11</v>
      </c>
      <c r="T46" s="9">
        <v>1.67</v>
      </c>
      <c r="U46" s="9">
        <v>1.49</v>
      </c>
      <c r="V46" s="9">
        <v>2.5</v>
      </c>
      <c r="W46" s="9">
        <v>2.2599999999999998</v>
      </c>
      <c r="X46" s="9">
        <v>1.61</v>
      </c>
      <c r="Y46" s="9">
        <v>2.96</v>
      </c>
    </row>
    <row r="47" spans="1:25" ht="30" customHeight="1" x14ac:dyDescent="0.3">
      <c r="A47" s="3"/>
      <c r="B47" s="3"/>
      <c r="C47" s="4">
        <v>19</v>
      </c>
      <c r="D47" s="5">
        <f>D44*C47</f>
        <v>697.68</v>
      </c>
      <c r="E47" s="5">
        <f>E44*C47</f>
        <v>613.32000000000005</v>
      </c>
      <c r="F47" s="5">
        <f t="shared" si="10"/>
        <v>627.57000000000005</v>
      </c>
      <c r="G47" s="5">
        <f t="shared" si="9"/>
        <v>624.61</v>
      </c>
      <c r="H47" s="5">
        <f>C47*H44</f>
        <v>540.74</v>
      </c>
      <c r="I47" s="5">
        <f>C47*I44</f>
        <v>583.67999999999995</v>
      </c>
      <c r="J47" s="5">
        <f>C47*J44</f>
        <v>631.17999999999995</v>
      </c>
      <c r="K47" s="5">
        <f>C47*K44</f>
        <v>659.49</v>
      </c>
      <c r="L47" s="5">
        <f>C47*L44</f>
        <v>691.22</v>
      </c>
      <c r="M47" s="5">
        <f>C47*M44</f>
        <v>693.31000000000006</v>
      </c>
      <c r="N47" s="5">
        <f>C47*N44</f>
        <v>700.34</v>
      </c>
      <c r="R47" s="9">
        <v>0.37</v>
      </c>
      <c r="S47" s="9">
        <v>0.11</v>
      </c>
      <c r="T47" s="9">
        <v>1.67</v>
      </c>
      <c r="U47" s="9">
        <v>1.49</v>
      </c>
      <c r="V47" s="9">
        <v>2.5</v>
      </c>
      <c r="W47" s="9">
        <v>2.2599999999999998</v>
      </c>
      <c r="X47" s="9">
        <v>1.61</v>
      </c>
      <c r="Y47" s="9">
        <v>2.96</v>
      </c>
    </row>
    <row r="48" spans="1:25" ht="30" customHeight="1" x14ac:dyDescent="0.3">
      <c r="A48" s="3"/>
      <c r="B48" s="3"/>
      <c r="C48" s="4">
        <v>48</v>
      </c>
      <c r="D48" s="5">
        <f>D44*C48</f>
        <v>1762.56</v>
      </c>
      <c r="E48" s="5">
        <f>E44*C48</f>
        <v>1549.44</v>
      </c>
      <c r="F48" s="5">
        <f>C48*$F$44</f>
        <v>1585.44</v>
      </c>
      <c r="G48" s="5">
        <f t="shared" si="9"/>
        <v>1582.48</v>
      </c>
      <c r="H48" s="5">
        <f>C48*H44</f>
        <v>1366.08</v>
      </c>
      <c r="I48" s="5">
        <f>C48*I44</f>
        <v>1474.56</v>
      </c>
      <c r="J48" s="5">
        <f>C48*J44</f>
        <v>1594.56</v>
      </c>
      <c r="K48" s="5">
        <f>C48*K44</f>
        <v>1666.08</v>
      </c>
      <c r="L48" s="5">
        <f>C48*L44</f>
        <v>1746.2400000000002</v>
      </c>
      <c r="M48" s="5">
        <f>C48*M44</f>
        <v>1751.52</v>
      </c>
      <c r="N48" s="5">
        <f>C48*N44</f>
        <v>1769.28</v>
      </c>
      <c r="R48" s="9">
        <v>0.37</v>
      </c>
      <c r="S48" s="9">
        <v>0.11</v>
      </c>
      <c r="T48" s="9">
        <v>1.67</v>
      </c>
      <c r="U48" s="9">
        <v>1.49</v>
      </c>
      <c r="V48" s="9">
        <v>2.5</v>
      </c>
      <c r="W48" s="9">
        <v>2.2599999999999998</v>
      </c>
      <c r="X48" s="9">
        <v>1.61</v>
      </c>
      <c r="Y48" s="9">
        <v>2.96</v>
      </c>
    </row>
    <row r="49" spans="1:25" ht="30" customHeight="1" x14ac:dyDescent="0.3">
      <c r="A49" s="3" t="s">
        <v>6</v>
      </c>
      <c r="B49" s="3" t="s">
        <v>16</v>
      </c>
      <c r="C49" s="4" t="s">
        <v>8</v>
      </c>
      <c r="D49" s="5">
        <v>36.590000000000003</v>
      </c>
      <c r="E49" s="5">
        <f>D49-4.44</f>
        <v>32.150000000000006</v>
      </c>
      <c r="F49" s="5">
        <f>E49+0.75</f>
        <v>32.900000000000006</v>
      </c>
      <c r="G49" s="5">
        <f t="shared" si="9"/>
        <v>29.940000000000005</v>
      </c>
      <c r="H49" s="5">
        <f>G49-X49</f>
        <v>28.330000000000005</v>
      </c>
      <c r="I49" s="5">
        <f>H49+W49</f>
        <v>30.590000000000003</v>
      </c>
      <c r="J49" s="5">
        <f>I49+V49</f>
        <v>33.090000000000003</v>
      </c>
      <c r="K49" s="5">
        <f>J49+U49</f>
        <v>34.580000000000005</v>
      </c>
      <c r="L49" s="5">
        <f>K49+T49</f>
        <v>36.250000000000007</v>
      </c>
      <c r="M49" s="5">
        <f>L49+S49</f>
        <v>36.360000000000007</v>
      </c>
      <c r="N49" s="5">
        <f t="shared" si="2"/>
        <v>36.730000000000004</v>
      </c>
      <c r="R49" s="9">
        <v>0.37</v>
      </c>
      <c r="S49" s="9">
        <v>0.11</v>
      </c>
      <c r="T49" s="9">
        <v>1.67</v>
      </c>
      <c r="U49" s="9">
        <v>1.49</v>
      </c>
      <c r="V49" s="9">
        <v>2.5</v>
      </c>
      <c r="W49" s="9">
        <v>2.2599999999999998</v>
      </c>
      <c r="X49" s="9">
        <v>1.61</v>
      </c>
      <c r="Y49" s="9">
        <v>2.96</v>
      </c>
    </row>
    <row r="50" spans="1:25" ht="30" customHeight="1" x14ac:dyDescent="0.3">
      <c r="A50" s="3"/>
      <c r="B50" s="3"/>
      <c r="C50" s="4">
        <v>9</v>
      </c>
      <c r="D50" s="5">
        <f>D49*C50</f>
        <v>329.31000000000006</v>
      </c>
      <c r="E50" s="5">
        <f>E49*C50</f>
        <v>289.35000000000002</v>
      </c>
      <c r="F50" s="5">
        <f>C50*$F$49</f>
        <v>296.10000000000002</v>
      </c>
      <c r="G50" s="5">
        <f t="shared" si="9"/>
        <v>293.14000000000004</v>
      </c>
      <c r="H50" s="5">
        <f>C50*H49</f>
        <v>254.97000000000006</v>
      </c>
      <c r="I50" s="5">
        <f>C50*I49</f>
        <v>275.31000000000006</v>
      </c>
      <c r="J50" s="5">
        <f>C50*J49</f>
        <v>297.81000000000006</v>
      </c>
      <c r="K50" s="5">
        <f>C50*K49</f>
        <v>311.22000000000003</v>
      </c>
      <c r="L50" s="5">
        <f>C50*L49</f>
        <v>326.25000000000006</v>
      </c>
      <c r="M50" s="5">
        <f>C50*M49</f>
        <v>327.24000000000007</v>
      </c>
      <c r="N50" s="5">
        <f>C50*N49</f>
        <v>330.57000000000005</v>
      </c>
      <c r="R50" s="9">
        <v>0.37</v>
      </c>
      <c r="S50" s="9">
        <v>0.11</v>
      </c>
      <c r="T50" s="9">
        <v>1.67</v>
      </c>
      <c r="U50" s="9">
        <v>1.49</v>
      </c>
      <c r="V50" s="9">
        <v>2.5</v>
      </c>
      <c r="W50" s="9">
        <v>2.2599999999999998</v>
      </c>
      <c r="X50" s="9">
        <v>1.61</v>
      </c>
      <c r="Y50" s="9">
        <v>2.96</v>
      </c>
    </row>
    <row r="51" spans="1:25" ht="30" customHeight="1" x14ac:dyDescent="0.3">
      <c r="A51" s="3"/>
      <c r="B51" s="3"/>
      <c r="C51" s="4">
        <v>14</v>
      </c>
      <c r="D51" s="5">
        <f>D49*C51</f>
        <v>512.26</v>
      </c>
      <c r="E51" s="5">
        <f>E49*C51</f>
        <v>450.10000000000008</v>
      </c>
      <c r="F51" s="5">
        <f t="shared" ref="F51:F53" si="11">C51*$F$49</f>
        <v>460.60000000000008</v>
      </c>
      <c r="G51" s="5">
        <f t="shared" si="9"/>
        <v>457.6400000000001</v>
      </c>
      <c r="H51" s="5">
        <f>C51*H49</f>
        <v>396.62000000000006</v>
      </c>
      <c r="I51" s="5">
        <f>C51*I49</f>
        <v>428.26000000000005</v>
      </c>
      <c r="J51" s="5">
        <f>C51*J49</f>
        <v>463.26000000000005</v>
      </c>
      <c r="K51" s="5">
        <f>C51*K49</f>
        <v>484.12000000000006</v>
      </c>
      <c r="L51" s="5">
        <f>C51*L49</f>
        <v>507.50000000000011</v>
      </c>
      <c r="M51" s="5">
        <f>C51*M49</f>
        <v>509.04000000000008</v>
      </c>
      <c r="N51" s="5">
        <f>C51*N49</f>
        <v>514.22</v>
      </c>
      <c r="R51" s="9">
        <v>0.37</v>
      </c>
      <c r="S51" s="9">
        <v>0.11</v>
      </c>
      <c r="T51" s="9">
        <v>1.67</v>
      </c>
      <c r="U51" s="9">
        <v>1.49</v>
      </c>
      <c r="V51" s="9">
        <v>2.5</v>
      </c>
      <c r="W51" s="9">
        <v>2.2599999999999998</v>
      </c>
      <c r="X51" s="9">
        <v>1.61</v>
      </c>
      <c r="Y51" s="9">
        <v>2.96</v>
      </c>
    </row>
    <row r="52" spans="1:25" ht="30" customHeight="1" x14ac:dyDescent="0.3">
      <c r="A52" s="3"/>
      <c r="B52" s="3"/>
      <c r="C52" s="4">
        <v>19</v>
      </c>
      <c r="D52" s="5">
        <f>D49*C52</f>
        <v>695.21</v>
      </c>
      <c r="E52" s="5">
        <f>E49*C52</f>
        <v>610.85000000000014</v>
      </c>
      <c r="F52" s="5">
        <f t="shared" si="11"/>
        <v>625.10000000000014</v>
      </c>
      <c r="G52" s="5">
        <f t="shared" si="9"/>
        <v>622.1400000000001</v>
      </c>
      <c r="H52" s="5">
        <f>C52*H49</f>
        <v>538.2700000000001</v>
      </c>
      <c r="I52" s="5">
        <f>C52*I49</f>
        <v>581.21</v>
      </c>
      <c r="J52" s="5">
        <f>C52*J49</f>
        <v>628.71</v>
      </c>
      <c r="K52" s="5">
        <f>C52*K49</f>
        <v>657.0200000000001</v>
      </c>
      <c r="L52" s="5">
        <f>C52*L49</f>
        <v>688.75000000000011</v>
      </c>
      <c r="M52" s="5">
        <f>C52*M49</f>
        <v>690.84000000000015</v>
      </c>
      <c r="N52" s="5">
        <f>C52*N49</f>
        <v>697.87000000000012</v>
      </c>
      <c r="R52" s="9">
        <v>0.37</v>
      </c>
      <c r="S52" s="9">
        <v>0.11</v>
      </c>
      <c r="T52" s="9">
        <v>1.67</v>
      </c>
      <c r="U52" s="9">
        <v>1.49</v>
      </c>
      <c r="V52" s="9">
        <v>2.5</v>
      </c>
      <c r="W52" s="9">
        <v>2.2599999999999998</v>
      </c>
      <c r="X52" s="9">
        <v>1.61</v>
      </c>
      <c r="Y52" s="9">
        <v>2.96</v>
      </c>
    </row>
    <row r="53" spans="1:25" ht="30" customHeight="1" x14ac:dyDescent="0.3">
      <c r="A53" s="3"/>
      <c r="B53" s="3"/>
      <c r="C53" s="4">
        <v>48</v>
      </c>
      <c r="D53" s="5">
        <f>D49*C53</f>
        <v>1756.3200000000002</v>
      </c>
      <c r="E53" s="5">
        <f>E49*C53</f>
        <v>1543.2000000000003</v>
      </c>
      <c r="F53" s="5">
        <f t="shared" si="11"/>
        <v>1579.2000000000003</v>
      </c>
      <c r="G53" s="5">
        <f t="shared" si="9"/>
        <v>1576.2400000000002</v>
      </c>
      <c r="H53" s="5">
        <f>C53*H49</f>
        <v>1359.8400000000001</v>
      </c>
      <c r="I53" s="5">
        <f>C52*I49</f>
        <v>581.21</v>
      </c>
      <c r="J53" s="5">
        <f>C53*J49</f>
        <v>1588.3200000000002</v>
      </c>
      <c r="K53" s="5">
        <f>C53*K49</f>
        <v>1659.8400000000001</v>
      </c>
      <c r="L53" s="5">
        <f>C53*L49</f>
        <v>1740.0000000000005</v>
      </c>
      <c r="M53" s="5">
        <f>C53*M49</f>
        <v>1745.2800000000002</v>
      </c>
      <c r="N53" s="5">
        <f>C53*N49</f>
        <v>1763.0400000000002</v>
      </c>
      <c r="R53" s="9">
        <v>0.37</v>
      </c>
      <c r="S53" s="9">
        <v>0.11</v>
      </c>
      <c r="T53" s="9">
        <v>1.67</v>
      </c>
      <c r="U53" s="9">
        <v>1.49</v>
      </c>
      <c r="V53" s="9">
        <v>2.5</v>
      </c>
      <c r="W53" s="9">
        <v>2.2599999999999998</v>
      </c>
      <c r="X53" s="9">
        <v>1.61</v>
      </c>
      <c r="Y53" s="9">
        <v>2.96</v>
      </c>
    </row>
    <row r="54" spans="1:25" ht="30" customHeight="1" x14ac:dyDescent="0.3">
      <c r="A54" s="3" t="s">
        <v>17</v>
      </c>
      <c r="B54" s="3" t="s">
        <v>7</v>
      </c>
      <c r="C54" s="4" t="s">
        <v>8</v>
      </c>
      <c r="D54" s="5">
        <v>36.619999999999997</v>
      </c>
      <c r="E54" s="5">
        <f>D54-4.44</f>
        <v>32.18</v>
      </c>
      <c r="F54" s="5">
        <f>E54+0.75</f>
        <v>32.93</v>
      </c>
      <c r="G54" s="5">
        <f t="shared" si="9"/>
        <v>29.97</v>
      </c>
      <c r="H54" s="5">
        <f>G54-X54</f>
        <v>28.36</v>
      </c>
      <c r="I54" s="5">
        <f>H54+W54</f>
        <v>30.619999999999997</v>
      </c>
      <c r="J54" s="5">
        <f>I54+V54</f>
        <v>33.119999999999997</v>
      </c>
      <c r="K54" s="5">
        <f>J54+U54</f>
        <v>34.61</v>
      </c>
      <c r="L54" s="5">
        <f>K54+T54</f>
        <v>36.28</v>
      </c>
      <c r="M54" s="5">
        <f>D54+S54</f>
        <v>36.729999999999997</v>
      </c>
      <c r="N54" s="5">
        <f t="shared" si="2"/>
        <v>37.099999999999994</v>
      </c>
      <c r="R54" s="9">
        <v>0.37</v>
      </c>
      <c r="S54" s="9">
        <v>0.11</v>
      </c>
      <c r="T54" s="9">
        <v>1.67</v>
      </c>
      <c r="U54" s="9">
        <v>1.49</v>
      </c>
      <c r="V54" s="9">
        <v>2.5</v>
      </c>
      <c r="W54" s="9">
        <v>2.2599999999999998</v>
      </c>
      <c r="X54" s="9">
        <v>1.61</v>
      </c>
      <c r="Y54" s="9">
        <v>2.96</v>
      </c>
    </row>
    <row r="55" spans="1:25" ht="30" customHeight="1" x14ac:dyDescent="0.3">
      <c r="A55" s="3"/>
      <c r="B55" s="3"/>
      <c r="C55" s="4">
        <v>9</v>
      </c>
      <c r="D55" s="5">
        <f>D54*C55</f>
        <v>329.58</v>
      </c>
      <c r="E55" s="5">
        <f>E54*C55</f>
        <v>289.62</v>
      </c>
      <c r="F55" s="5">
        <f>C55*$F$54</f>
        <v>296.37</v>
      </c>
      <c r="G55" s="5">
        <f t="shared" si="9"/>
        <v>293.41000000000003</v>
      </c>
      <c r="H55" s="5">
        <f>C55*H54</f>
        <v>255.24</v>
      </c>
      <c r="I55" s="5">
        <f>C55*I54</f>
        <v>275.58</v>
      </c>
      <c r="J55" s="5">
        <f>C55*J54</f>
        <v>298.08</v>
      </c>
      <c r="K55" s="5">
        <f>C55*K54</f>
        <v>311.49</v>
      </c>
      <c r="L55" s="5">
        <f>C55*L54</f>
        <v>326.52</v>
      </c>
      <c r="M55" s="5">
        <f>C55*M54</f>
        <v>330.57</v>
      </c>
      <c r="N55" s="5">
        <f>C55*N54</f>
        <v>333.9</v>
      </c>
      <c r="R55" s="9">
        <v>0.37</v>
      </c>
      <c r="S55" s="9">
        <v>0.11</v>
      </c>
      <c r="T55" s="9">
        <v>1.67</v>
      </c>
      <c r="U55" s="9">
        <v>1.49</v>
      </c>
      <c r="V55" s="9">
        <v>2.5</v>
      </c>
      <c r="W55" s="9">
        <v>2.2599999999999998</v>
      </c>
      <c r="X55" s="9">
        <v>1.61</v>
      </c>
      <c r="Y55" s="9">
        <v>2.96</v>
      </c>
    </row>
    <row r="56" spans="1:25" ht="30" customHeight="1" x14ac:dyDescent="0.3">
      <c r="A56" s="3"/>
      <c r="B56" s="3"/>
      <c r="C56" s="4">
        <v>14</v>
      </c>
      <c r="D56" s="5">
        <f>D54*C56</f>
        <v>512.67999999999995</v>
      </c>
      <c r="E56" s="5">
        <f>E54*C56</f>
        <v>450.52</v>
      </c>
      <c r="F56" s="5">
        <f t="shared" ref="F56:F58" si="12">C56*$F$54</f>
        <v>461.02</v>
      </c>
      <c r="G56" s="5">
        <f t="shared" si="9"/>
        <v>458.06</v>
      </c>
      <c r="H56" s="5">
        <f>C56*H54</f>
        <v>397.03999999999996</v>
      </c>
      <c r="I56" s="5">
        <f>C56*I54</f>
        <v>428.67999999999995</v>
      </c>
      <c r="J56" s="5">
        <f>C56*J54</f>
        <v>463.67999999999995</v>
      </c>
      <c r="K56" s="5">
        <f>C56*K54</f>
        <v>484.53999999999996</v>
      </c>
      <c r="L56" s="5">
        <f>C56*L54</f>
        <v>507.92</v>
      </c>
      <c r="M56" s="5">
        <f>C56*M54</f>
        <v>514.21999999999991</v>
      </c>
      <c r="N56" s="5">
        <f>C56*N54</f>
        <v>519.39999999999986</v>
      </c>
      <c r="R56" s="9">
        <v>0.37</v>
      </c>
      <c r="S56" s="9">
        <v>0.11</v>
      </c>
      <c r="T56" s="9">
        <v>1.67</v>
      </c>
      <c r="U56" s="9">
        <v>1.49</v>
      </c>
      <c r="V56" s="9">
        <v>2.5</v>
      </c>
      <c r="W56" s="9">
        <v>2.2599999999999998</v>
      </c>
      <c r="X56" s="9">
        <v>1.61</v>
      </c>
      <c r="Y56" s="9">
        <v>2.96</v>
      </c>
    </row>
    <row r="57" spans="1:25" ht="30" customHeight="1" x14ac:dyDescent="0.3">
      <c r="A57" s="3"/>
      <c r="B57" s="3"/>
      <c r="C57" s="4">
        <v>19</v>
      </c>
      <c r="D57" s="5">
        <f>D54*C57</f>
        <v>695.78</v>
      </c>
      <c r="E57" s="5">
        <f>E54*C57</f>
        <v>611.41999999999996</v>
      </c>
      <c r="F57" s="5">
        <f t="shared" si="12"/>
        <v>625.66999999999996</v>
      </c>
      <c r="G57" s="5">
        <f t="shared" si="9"/>
        <v>622.70999999999992</v>
      </c>
      <c r="H57" s="5">
        <f>C57*H54</f>
        <v>538.84</v>
      </c>
      <c r="I57" s="5">
        <f>C57*I54</f>
        <v>581.78</v>
      </c>
      <c r="J57" s="5">
        <f>C57*J54</f>
        <v>629.28</v>
      </c>
      <c r="K57" s="5">
        <f>C57*K54</f>
        <v>657.59</v>
      </c>
      <c r="L57" s="5">
        <f>C57*L54</f>
        <v>689.32</v>
      </c>
      <c r="M57" s="5">
        <f>C57*M54</f>
        <v>697.86999999999989</v>
      </c>
      <c r="N57" s="5">
        <f>C57*N54</f>
        <v>704.89999999999986</v>
      </c>
      <c r="R57" s="9">
        <v>0.37</v>
      </c>
      <c r="S57" s="9">
        <v>0.11</v>
      </c>
      <c r="T57" s="9">
        <v>1.67</v>
      </c>
      <c r="U57" s="9">
        <v>1.49</v>
      </c>
      <c r="V57" s="9">
        <v>2.5</v>
      </c>
      <c r="W57" s="9">
        <v>2.2599999999999998</v>
      </c>
      <c r="X57" s="9">
        <v>1.61</v>
      </c>
      <c r="Y57" s="9">
        <v>2.96</v>
      </c>
    </row>
    <row r="58" spans="1:25" ht="30" customHeight="1" x14ac:dyDescent="0.3">
      <c r="A58" s="3"/>
      <c r="B58" s="3"/>
      <c r="C58" s="4">
        <v>48</v>
      </c>
      <c r="D58" s="5">
        <f>D54*C58</f>
        <v>1757.7599999999998</v>
      </c>
      <c r="E58" s="5">
        <f>E54*C58</f>
        <v>1544.6399999999999</v>
      </c>
      <c r="F58" s="5">
        <f t="shared" si="12"/>
        <v>1580.6399999999999</v>
      </c>
      <c r="G58" s="5">
        <f t="shared" si="9"/>
        <v>1577.6799999999998</v>
      </c>
      <c r="H58" s="5">
        <f>C58*H54</f>
        <v>1361.28</v>
      </c>
      <c r="I58" s="5">
        <f>C58*I54</f>
        <v>1469.7599999999998</v>
      </c>
      <c r="J58" s="5">
        <f>C58*J54</f>
        <v>1589.7599999999998</v>
      </c>
      <c r="K58" s="5">
        <f>C58*K54</f>
        <v>1661.28</v>
      </c>
      <c r="L58" s="5">
        <f>C58*L54</f>
        <v>1741.44</v>
      </c>
      <c r="M58" s="5">
        <f>C58*M54</f>
        <v>1763.04</v>
      </c>
      <c r="N58" s="5">
        <f>C58*N54</f>
        <v>1780.7999999999997</v>
      </c>
      <c r="R58" s="9">
        <v>0.37</v>
      </c>
      <c r="S58" s="9">
        <v>0.11</v>
      </c>
      <c r="T58" s="9">
        <v>1.67</v>
      </c>
      <c r="U58" s="9">
        <v>1.49</v>
      </c>
      <c r="V58" s="9">
        <v>2.5</v>
      </c>
      <c r="W58" s="9">
        <v>2.2599999999999998</v>
      </c>
      <c r="X58" s="9">
        <v>1.61</v>
      </c>
      <c r="Y58" s="9">
        <v>2.96</v>
      </c>
    </row>
    <row r="59" spans="1:25" ht="30" customHeight="1" x14ac:dyDescent="0.3">
      <c r="A59" s="3" t="s">
        <v>17</v>
      </c>
      <c r="B59" s="3" t="s">
        <v>9</v>
      </c>
      <c r="C59" s="4" t="s">
        <v>8</v>
      </c>
      <c r="D59" s="5">
        <v>36.630000000000003</v>
      </c>
      <c r="E59" s="5">
        <f>D59-4.44</f>
        <v>32.190000000000005</v>
      </c>
      <c r="F59" s="5">
        <f>E59+0.75</f>
        <v>32.940000000000005</v>
      </c>
      <c r="G59" s="5">
        <f t="shared" si="9"/>
        <v>29.980000000000004</v>
      </c>
      <c r="H59" s="5">
        <f>G59-X59</f>
        <v>28.370000000000005</v>
      </c>
      <c r="I59" s="5">
        <f>H59+W59</f>
        <v>30.630000000000003</v>
      </c>
      <c r="J59" s="5">
        <f>I59+V59</f>
        <v>33.130000000000003</v>
      </c>
      <c r="K59" s="5">
        <f>J59+U59</f>
        <v>34.620000000000005</v>
      </c>
      <c r="L59" s="5">
        <f>K59+T59</f>
        <v>36.290000000000006</v>
      </c>
      <c r="M59" s="5">
        <f>L59+S59</f>
        <v>36.400000000000006</v>
      </c>
      <c r="N59" s="5">
        <f t="shared" si="2"/>
        <v>36.770000000000003</v>
      </c>
      <c r="R59" s="9">
        <v>0.37</v>
      </c>
      <c r="S59" s="9">
        <v>0.11</v>
      </c>
      <c r="T59" s="9">
        <v>1.67</v>
      </c>
      <c r="U59" s="9">
        <v>1.49</v>
      </c>
      <c r="V59" s="9">
        <v>2.5</v>
      </c>
      <c r="W59" s="9">
        <v>2.2599999999999998</v>
      </c>
      <c r="X59" s="9">
        <v>1.61</v>
      </c>
      <c r="Y59" s="9">
        <v>2.96</v>
      </c>
    </row>
    <row r="60" spans="1:25" ht="30" customHeight="1" x14ac:dyDescent="0.3">
      <c r="A60" s="3"/>
      <c r="B60" s="3"/>
      <c r="C60" s="4">
        <v>9</v>
      </c>
      <c r="D60" s="5">
        <f>D59*C60</f>
        <v>329.67</v>
      </c>
      <c r="E60" s="5">
        <f>E59*C60</f>
        <v>289.71000000000004</v>
      </c>
      <c r="F60" s="5">
        <f>C60*$F$59</f>
        <v>296.46000000000004</v>
      </c>
      <c r="G60" s="5">
        <f t="shared" si="9"/>
        <v>293.50000000000006</v>
      </c>
      <c r="H60" s="5">
        <f>C60*H59</f>
        <v>255.33000000000004</v>
      </c>
      <c r="I60" s="5">
        <f>C60*I59</f>
        <v>275.67</v>
      </c>
      <c r="J60" s="5">
        <f>C60*J59</f>
        <v>298.17</v>
      </c>
      <c r="K60" s="5">
        <f>C60*K59</f>
        <v>311.58000000000004</v>
      </c>
      <c r="L60" s="5">
        <f>C60*L59</f>
        <v>326.61000000000007</v>
      </c>
      <c r="M60" s="5">
        <f>C60*M59</f>
        <v>327.60000000000002</v>
      </c>
      <c r="N60" s="5"/>
      <c r="R60" s="9">
        <v>0.37</v>
      </c>
      <c r="S60" s="9">
        <v>0.11</v>
      </c>
      <c r="T60" s="9">
        <v>1.67</v>
      </c>
      <c r="U60" s="9">
        <v>1.49</v>
      </c>
      <c r="V60" s="9">
        <v>2.5</v>
      </c>
      <c r="W60" s="9">
        <v>2.2599999999999998</v>
      </c>
      <c r="X60" s="9">
        <v>1.61</v>
      </c>
      <c r="Y60" s="9">
        <v>2.96</v>
      </c>
    </row>
    <row r="61" spans="1:25" ht="30" customHeight="1" x14ac:dyDescent="0.3">
      <c r="A61" s="3"/>
      <c r="B61" s="3"/>
      <c r="C61" s="4">
        <v>14</v>
      </c>
      <c r="D61" s="5">
        <f>D59*C61</f>
        <v>512.82000000000005</v>
      </c>
      <c r="E61" s="5">
        <f>E59*C61</f>
        <v>450.66000000000008</v>
      </c>
      <c r="F61" s="5">
        <f t="shared" ref="F61:F63" si="13">C61*$F$59</f>
        <v>461.16000000000008</v>
      </c>
      <c r="G61" s="5">
        <f t="shared" si="9"/>
        <v>458.2000000000001</v>
      </c>
      <c r="H61" s="5">
        <f>C61*H59</f>
        <v>397.18000000000006</v>
      </c>
      <c r="I61" s="5">
        <f>C61*I59</f>
        <v>428.82000000000005</v>
      </c>
      <c r="J61" s="5">
        <f>C61*J59</f>
        <v>463.82000000000005</v>
      </c>
      <c r="K61" s="5">
        <f>C61*K59</f>
        <v>484.68000000000006</v>
      </c>
      <c r="L61" s="5">
        <f>C61*L59</f>
        <v>508.06000000000006</v>
      </c>
      <c r="M61" s="5">
        <f>C61*M59</f>
        <v>509.60000000000008</v>
      </c>
      <c r="N61" s="5"/>
      <c r="R61" s="9">
        <v>0.37</v>
      </c>
      <c r="S61" s="9">
        <v>0.11</v>
      </c>
      <c r="T61" s="9">
        <v>1.67</v>
      </c>
      <c r="U61" s="9">
        <v>1.49</v>
      </c>
      <c r="V61" s="9">
        <v>2.5</v>
      </c>
      <c r="W61" s="9">
        <v>2.2599999999999998</v>
      </c>
      <c r="X61" s="9">
        <v>1.61</v>
      </c>
      <c r="Y61" s="9">
        <v>2.96</v>
      </c>
    </row>
    <row r="62" spans="1:25" ht="30" customHeight="1" x14ac:dyDescent="0.3">
      <c r="A62" s="3"/>
      <c r="B62" s="3"/>
      <c r="C62" s="4">
        <v>19</v>
      </c>
      <c r="D62" s="5">
        <f>D59*C62</f>
        <v>695.97</v>
      </c>
      <c r="E62" s="5">
        <f>E59*C62</f>
        <v>611.61000000000013</v>
      </c>
      <c r="F62" s="5">
        <f t="shared" si="13"/>
        <v>625.86000000000013</v>
      </c>
      <c r="G62" s="5">
        <f t="shared" si="9"/>
        <v>622.90000000000009</v>
      </c>
      <c r="H62" s="5">
        <f>C62*H59</f>
        <v>539.03000000000009</v>
      </c>
      <c r="I62" s="5">
        <f>C62*I59</f>
        <v>581.97</v>
      </c>
      <c r="J62" s="5">
        <f>C62*J59</f>
        <v>629.47</v>
      </c>
      <c r="K62" s="5">
        <f>C62*K59</f>
        <v>657.78000000000009</v>
      </c>
      <c r="L62" s="5">
        <f>C62*L59</f>
        <v>689.5100000000001</v>
      </c>
      <c r="M62" s="5">
        <f>C62*M59</f>
        <v>691.60000000000014</v>
      </c>
      <c r="N62" s="5"/>
      <c r="R62" s="9">
        <v>0.37</v>
      </c>
      <c r="S62" s="9">
        <v>0.11</v>
      </c>
      <c r="T62" s="9">
        <v>1.67</v>
      </c>
      <c r="U62" s="9">
        <v>1.49</v>
      </c>
      <c r="V62" s="9">
        <v>2.5</v>
      </c>
      <c r="W62" s="9">
        <v>2.2599999999999998</v>
      </c>
      <c r="X62" s="9">
        <v>1.61</v>
      </c>
      <c r="Y62" s="9">
        <v>2.96</v>
      </c>
    </row>
    <row r="63" spans="1:25" ht="30" customHeight="1" x14ac:dyDescent="0.3">
      <c r="A63" s="3"/>
      <c r="B63" s="3"/>
      <c r="C63" s="4">
        <v>48</v>
      </c>
      <c r="D63" s="5">
        <f>D59*C63</f>
        <v>1758.2400000000002</v>
      </c>
      <c r="E63" s="5">
        <f>E59*C63</f>
        <v>1545.1200000000003</v>
      </c>
      <c r="F63" s="5">
        <f t="shared" si="13"/>
        <v>1581.1200000000003</v>
      </c>
      <c r="G63" s="5">
        <f t="shared" si="9"/>
        <v>1578.1600000000003</v>
      </c>
      <c r="H63" s="5">
        <f>C63*H59</f>
        <v>1361.7600000000002</v>
      </c>
      <c r="I63" s="5">
        <f>C63*I59</f>
        <v>1470.2400000000002</v>
      </c>
      <c r="J63" s="5">
        <f>C63*J59</f>
        <v>1590.2400000000002</v>
      </c>
      <c r="K63" s="5">
        <f>C63*K59</f>
        <v>1661.7600000000002</v>
      </c>
      <c r="L63" s="5">
        <f>C63*L59</f>
        <v>1741.9200000000003</v>
      </c>
      <c r="M63" s="5">
        <f>C63*M59</f>
        <v>1747.2000000000003</v>
      </c>
      <c r="N63" s="5"/>
      <c r="R63" s="9">
        <v>0.37</v>
      </c>
      <c r="S63" s="9">
        <v>0.11</v>
      </c>
      <c r="T63" s="9">
        <v>1.67</v>
      </c>
      <c r="U63" s="9">
        <v>1.49</v>
      </c>
      <c r="V63" s="9">
        <v>2.5</v>
      </c>
      <c r="W63" s="9">
        <v>2.2599999999999998</v>
      </c>
      <c r="X63" s="9">
        <v>1.61</v>
      </c>
      <c r="Y63" s="9">
        <v>2.96</v>
      </c>
    </row>
    <row r="64" spans="1:25" ht="30" customHeight="1" x14ac:dyDescent="0.3">
      <c r="A64" s="3" t="s">
        <v>17</v>
      </c>
      <c r="B64" s="3" t="s">
        <v>10</v>
      </c>
      <c r="C64" s="4" t="s">
        <v>8</v>
      </c>
      <c r="D64" s="5">
        <v>36.299999999999997</v>
      </c>
      <c r="E64" s="5">
        <f>D64-4.44</f>
        <v>31.859999999999996</v>
      </c>
      <c r="F64" s="5">
        <f>E64+0.75</f>
        <v>32.61</v>
      </c>
      <c r="G64" s="5">
        <f t="shared" si="9"/>
        <v>29.65</v>
      </c>
      <c r="H64" s="5">
        <f>G64-X64</f>
        <v>28.04</v>
      </c>
      <c r="I64" s="5">
        <f>H64+W64</f>
        <v>30.299999999999997</v>
      </c>
      <c r="J64" s="5">
        <f>I64+V64</f>
        <v>32.799999999999997</v>
      </c>
      <c r="K64" s="5">
        <f>J64+U64</f>
        <v>34.29</v>
      </c>
      <c r="L64" s="5">
        <f>K64+T64</f>
        <v>35.96</v>
      </c>
      <c r="M64" s="5">
        <f>L64+S64</f>
        <v>36.07</v>
      </c>
      <c r="N64" s="5">
        <f t="shared" si="2"/>
        <v>36.44</v>
      </c>
      <c r="R64" s="9">
        <v>0.37</v>
      </c>
      <c r="S64" s="9">
        <v>0.11</v>
      </c>
      <c r="T64" s="9">
        <v>1.67</v>
      </c>
      <c r="U64" s="9">
        <v>1.49</v>
      </c>
      <c r="V64" s="9">
        <v>2.5</v>
      </c>
      <c r="W64" s="9">
        <v>2.2599999999999998</v>
      </c>
      <c r="X64" s="9">
        <v>1.61</v>
      </c>
      <c r="Y64" s="9">
        <v>2.96</v>
      </c>
    </row>
    <row r="65" spans="1:25" ht="30" customHeight="1" x14ac:dyDescent="0.3">
      <c r="A65" s="3"/>
      <c r="B65" s="3"/>
      <c r="C65" s="4">
        <v>9</v>
      </c>
      <c r="D65" s="5">
        <f>D64*C65</f>
        <v>326.7</v>
      </c>
      <c r="E65" s="5">
        <f>E64*C65</f>
        <v>286.73999999999995</v>
      </c>
      <c r="F65" s="5">
        <f>C65*$F$64</f>
        <v>293.49</v>
      </c>
      <c r="G65" s="5">
        <f t="shared" si="9"/>
        <v>290.53000000000003</v>
      </c>
      <c r="H65" s="5">
        <f>C65*H64</f>
        <v>252.35999999999999</v>
      </c>
      <c r="I65" s="5">
        <f>C65*I64</f>
        <v>272.7</v>
      </c>
      <c r="J65" s="5">
        <f>C65*J64</f>
        <v>295.2</v>
      </c>
      <c r="K65" s="5">
        <f>C65*K64</f>
        <v>308.61</v>
      </c>
      <c r="L65" s="5">
        <f>C65*L64</f>
        <v>323.64</v>
      </c>
      <c r="M65" s="5">
        <f>C65*M64</f>
        <v>324.63</v>
      </c>
      <c r="N65" s="5">
        <f>C65*N64</f>
        <v>327.96</v>
      </c>
      <c r="R65" s="9">
        <v>0.37</v>
      </c>
      <c r="S65" s="9">
        <v>0.11</v>
      </c>
      <c r="T65" s="9">
        <v>1.67</v>
      </c>
      <c r="U65" s="9">
        <v>1.49</v>
      </c>
      <c r="V65" s="9">
        <v>2.5</v>
      </c>
      <c r="W65" s="9">
        <v>2.2599999999999998</v>
      </c>
      <c r="X65" s="9">
        <v>1.61</v>
      </c>
      <c r="Y65" s="9">
        <v>2.96</v>
      </c>
    </row>
    <row r="66" spans="1:25" ht="30" customHeight="1" x14ac:dyDescent="0.3">
      <c r="A66" s="3"/>
      <c r="B66" s="3"/>
      <c r="C66" s="4">
        <v>14</v>
      </c>
      <c r="D66" s="5">
        <f>D64*C66</f>
        <v>508.19999999999993</v>
      </c>
      <c r="E66" s="5">
        <f>E64*C66</f>
        <v>446.03999999999996</v>
      </c>
      <c r="F66" s="5">
        <f t="shared" ref="F66:F68" si="14">C66*$F$64</f>
        <v>456.53999999999996</v>
      </c>
      <c r="G66" s="5">
        <f t="shared" si="9"/>
        <v>453.58</v>
      </c>
      <c r="H66" s="5">
        <f>C66*H64</f>
        <v>392.56</v>
      </c>
      <c r="I66" s="5">
        <f>C66*I64</f>
        <v>424.19999999999993</v>
      </c>
      <c r="J66" s="5">
        <f>C66*J64</f>
        <v>459.19999999999993</v>
      </c>
      <c r="K66" s="5">
        <f>C66*K64</f>
        <v>480.06</v>
      </c>
      <c r="L66" s="5">
        <f>C66*L64</f>
        <v>503.44</v>
      </c>
      <c r="M66" s="5">
        <f>C66*M64</f>
        <v>504.98</v>
      </c>
      <c r="N66" s="5">
        <f>C66*N64</f>
        <v>510.15999999999997</v>
      </c>
      <c r="R66" s="9">
        <v>0.37</v>
      </c>
      <c r="S66" s="9">
        <v>0.11</v>
      </c>
      <c r="T66" s="9">
        <v>1.67</v>
      </c>
      <c r="U66" s="9">
        <v>1.49</v>
      </c>
      <c r="V66" s="9">
        <v>2.5</v>
      </c>
      <c r="W66" s="9">
        <v>2.2599999999999998</v>
      </c>
      <c r="X66" s="9">
        <v>1.61</v>
      </c>
      <c r="Y66" s="9">
        <v>2.96</v>
      </c>
    </row>
    <row r="67" spans="1:25" ht="30" customHeight="1" x14ac:dyDescent="0.3">
      <c r="A67" s="3"/>
      <c r="B67" s="3"/>
      <c r="C67" s="4">
        <v>19</v>
      </c>
      <c r="D67" s="5">
        <f>D64*C67</f>
        <v>689.69999999999993</v>
      </c>
      <c r="E67" s="5">
        <f>E64*C67</f>
        <v>605.33999999999992</v>
      </c>
      <c r="F67" s="5">
        <f t="shared" si="14"/>
        <v>619.59</v>
      </c>
      <c r="G67" s="5">
        <f t="shared" si="9"/>
        <v>616.63</v>
      </c>
      <c r="H67" s="5">
        <f>C67*H64</f>
        <v>532.76</v>
      </c>
      <c r="I67" s="5">
        <f>C67*I64</f>
        <v>575.69999999999993</v>
      </c>
      <c r="J67" s="5">
        <f>C67*J64</f>
        <v>623.19999999999993</v>
      </c>
      <c r="K67" s="5">
        <f>C67*K64</f>
        <v>651.51</v>
      </c>
      <c r="L67" s="5">
        <f>C67*L64</f>
        <v>683.24</v>
      </c>
      <c r="M67" s="5">
        <f>C67*M64</f>
        <v>685.33</v>
      </c>
      <c r="N67" s="5">
        <f>C67*N64</f>
        <v>692.3599999999999</v>
      </c>
      <c r="R67" s="9">
        <v>0.37</v>
      </c>
      <c r="S67" s="9">
        <v>0.11</v>
      </c>
      <c r="T67" s="9">
        <v>1.67</v>
      </c>
      <c r="U67" s="9">
        <v>1.49</v>
      </c>
      <c r="V67" s="9">
        <v>2.5</v>
      </c>
      <c r="W67" s="9">
        <v>2.2599999999999998</v>
      </c>
      <c r="X67" s="9">
        <v>1.61</v>
      </c>
      <c r="Y67" s="9">
        <v>2.96</v>
      </c>
    </row>
    <row r="68" spans="1:25" ht="30" customHeight="1" x14ac:dyDescent="0.3">
      <c r="A68" s="3"/>
      <c r="B68" s="3"/>
      <c r="C68" s="4">
        <v>48</v>
      </c>
      <c r="D68" s="5">
        <f>D64*C68</f>
        <v>1742.3999999999999</v>
      </c>
      <c r="E68" s="5">
        <f>E64*C68</f>
        <v>1529.2799999999997</v>
      </c>
      <c r="F68" s="5">
        <f t="shared" si="14"/>
        <v>1565.28</v>
      </c>
      <c r="G68" s="5">
        <f t="shared" si="9"/>
        <v>1562.32</v>
      </c>
      <c r="H68" s="5">
        <f>C68*H64</f>
        <v>1345.92</v>
      </c>
      <c r="I68" s="5">
        <f>C68*I64</f>
        <v>1454.3999999999999</v>
      </c>
      <c r="J68" s="5">
        <f>C68*J64</f>
        <v>1574.3999999999999</v>
      </c>
      <c r="K68" s="5">
        <f>K64*C68</f>
        <v>1645.92</v>
      </c>
      <c r="L68" s="5">
        <f>C68*L64</f>
        <v>1726.08</v>
      </c>
      <c r="M68" s="5">
        <f>C68*M64</f>
        <v>1731.3600000000001</v>
      </c>
      <c r="N68" s="5">
        <f>C68*N64</f>
        <v>1749.12</v>
      </c>
      <c r="R68" s="9">
        <v>0.37</v>
      </c>
      <c r="S68" s="9">
        <v>0.11</v>
      </c>
      <c r="T68" s="9">
        <v>1.67</v>
      </c>
      <c r="U68" s="9">
        <v>1.49</v>
      </c>
      <c r="V68" s="9">
        <v>2.5</v>
      </c>
      <c r="W68" s="9">
        <v>2.2599999999999998</v>
      </c>
      <c r="X68" s="9">
        <v>1.61</v>
      </c>
      <c r="Y68" s="9">
        <v>2.96</v>
      </c>
    </row>
    <row r="69" spans="1:25" ht="30" customHeight="1" x14ac:dyDescent="0.3">
      <c r="A69" s="3" t="s">
        <v>17</v>
      </c>
      <c r="B69" s="3" t="s">
        <v>11</v>
      </c>
      <c r="C69" s="4" t="s">
        <v>8</v>
      </c>
      <c r="D69" s="5">
        <v>36.67</v>
      </c>
      <c r="E69" s="5">
        <f>D69-4.44</f>
        <v>32.230000000000004</v>
      </c>
      <c r="F69" s="5">
        <f>E69+0.75</f>
        <v>32.980000000000004</v>
      </c>
      <c r="G69" s="5">
        <f t="shared" si="9"/>
        <v>30.020000000000003</v>
      </c>
      <c r="H69" s="5">
        <f>G69-X69</f>
        <v>28.410000000000004</v>
      </c>
      <c r="I69" s="5">
        <f>H69+W69</f>
        <v>30.67</v>
      </c>
      <c r="J69" s="5">
        <f>I69+V69</f>
        <v>33.17</v>
      </c>
      <c r="K69" s="5">
        <f>J69+U69</f>
        <v>34.660000000000004</v>
      </c>
      <c r="L69" s="5">
        <f>K69+T69</f>
        <v>36.330000000000005</v>
      </c>
      <c r="M69" s="5">
        <f>L69+S69</f>
        <v>36.440000000000005</v>
      </c>
      <c r="N69" s="5">
        <f t="shared" si="2"/>
        <v>36.81</v>
      </c>
      <c r="R69" s="9">
        <v>0.37</v>
      </c>
      <c r="S69" s="9">
        <v>0.11</v>
      </c>
      <c r="T69" s="9">
        <v>1.67</v>
      </c>
      <c r="U69" s="9">
        <v>1.49</v>
      </c>
      <c r="V69" s="9">
        <v>2.5</v>
      </c>
      <c r="W69" s="9">
        <v>2.2599999999999998</v>
      </c>
      <c r="X69" s="9">
        <v>1.61</v>
      </c>
      <c r="Y69" s="9">
        <v>2.96</v>
      </c>
    </row>
    <row r="70" spans="1:25" ht="30" customHeight="1" x14ac:dyDescent="0.3">
      <c r="A70" s="3"/>
      <c r="B70" s="3"/>
      <c r="C70" s="4">
        <v>9</v>
      </c>
      <c r="D70" s="5">
        <f>D69*C70</f>
        <v>330.03000000000003</v>
      </c>
      <c r="E70" s="5">
        <f>E69*C70</f>
        <v>290.07000000000005</v>
      </c>
      <c r="F70" s="5">
        <f>C70*$F$69</f>
        <v>296.82000000000005</v>
      </c>
      <c r="G70" s="5">
        <f t="shared" si="9"/>
        <v>293.86000000000007</v>
      </c>
      <c r="H70" s="5">
        <f>C70*H69</f>
        <v>255.69000000000003</v>
      </c>
      <c r="I70" s="5">
        <f>C70*I69</f>
        <v>276.03000000000003</v>
      </c>
      <c r="J70" s="5">
        <f>C70*J69</f>
        <v>298.53000000000003</v>
      </c>
      <c r="K70" s="5">
        <f>C70*K69</f>
        <v>311.94000000000005</v>
      </c>
      <c r="L70" s="5">
        <f>C70*L69</f>
        <v>326.97000000000003</v>
      </c>
      <c r="M70" s="5">
        <f>C70*M69</f>
        <v>327.96000000000004</v>
      </c>
      <c r="N70" s="5">
        <f>C70*N69</f>
        <v>331.29</v>
      </c>
      <c r="R70" s="9">
        <v>0.37</v>
      </c>
      <c r="S70" s="9">
        <v>0.11</v>
      </c>
      <c r="T70" s="9">
        <v>1.67</v>
      </c>
      <c r="U70" s="9">
        <v>1.49</v>
      </c>
      <c r="V70" s="9">
        <v>2.5</v>
      </c>
      <c r="W70" s="9">
        <v>2.2599999999999998</v>
      </c>
      <c r="X70" s="9">
        <v>1.61</v>
      </c>
      <c r="Y70" s="9">
        <v>2.96</v>
      </c>
    </row>
    <row r="71" spans="1:25" ht="30" customHeight="1" x14ac:dyDescent="0.3">
      <c r="A71" s="3"/>
      <c r="B71" s="3"/>
      <c r="C71" s="4">
        <v>14</v>
      </c>
      <c r="D71" s="5">
        <f>D69*C71</f>
        <v>513.38</v>
      </c>
      <c r="E71" s="5">
        <f>E69*C71</f>
        <v>451.22</v>
      </c>
      <c r="F71" s="5">
        <f t="shared" ref="F71:F73" si="15">C71*$F$69</f>
        <v>461.72</v>
      </c>
      <c r="G71" s="5">
        <f t="shared" si="9"/>
        <v>458.76000000000005</v>
      </c>
      <c r="H71" s="5">
        <f>C71*H69</f>
        <v>397.74000000000007</v>
      </c>
      <c r="I71" s="5">
        <f>C71*I69</f>
        <v>429.38</v>
      </c>
      <c r="J71" s="5">
        <f>C71*J69</f>
        <v>464.38</v>
      </c>
      <c r="K71" s="5">
        <f>C71*K69</f>
        <v>485.24000000000007</v>
      </c>
      <c r="L71" s="5">
        <f>C71*L69</f>
        <v>508.62000000000006</v>
      </c>
      <c r="M71" s="5">
        <f>C71*M69</f>
        <v>510.16000000000008</v>
      </c>
      <c r="N71" s="5">
        <f>C71*N69</f>
        <v>515.34</v>
      </c>
      <c r="R71" s="9">
        <v>0.37</v>
      </c>
      <c r="S71" s="9">
        <v>0.11</v>
      </c>
      <c r="T71" s="9">
        <v>1.67</v>
      </c>
      <c r="U71" s="9">
        <v>1.49</v>
      </c>
      <c r="V71" s="9">
        <v>2.5</v>
      </c>
      <c r="W71" s="9">
        <v>2.2599999999999998</v>
      </c>
      <c r="X71" s="9">
        <v>1.61</v>
      </c>
      <c r="Y71" s="9">
        <v>2.96</v>
      </c>
    </row>
    <row r="72" spans="1:25" ht="30" customHeight="1" x14ac:dyDescent="0.3">
      <c r="A72" s="3"/>
      <c r="B72" s="3"/>
      <c r="C72" s="4">
        <v>19</v>
      </c>
      <c r="D72" s="5">
        <f>D69*C72</f>
        <v>696.73</v>
      </c>
      <c r="E72" s="5">
        <f>E69*C72</f>
        <v>612.37000000000012</v>
      </c>
      <c r="F72" s="5">
        <f t="shared" si="15"/>
        <v>626.62000000000012</v>
      </c>
      <c r="G72" s="5">
        <f t="shared" si="9"/>
        <v>623.66000000000008</v>
      </c>
      <c r="H72" s="5">
        <f>C72*H69</f>
        <v>539.79000000000008</v>
      </c>
      <c r="I72" s="5">
        <f>C72*I69</f>
        <v>582.73</v>
      </c>
      <c r="J72" s="5">
        <f>C72*J69</f>
        <v>630.23</v>
      </c>
      <c r="K72" s="5">
        <f>C72*K69</f>
        <v>658.54000000000008</v>
      </c>
      <c r="L72" s="5">
        <f>C72*L69</f>
        <v>690.2700000000001</v>
      </c>
      <c r="M72" s="5">
        <f>C72*M69</f>
        <v>692.36000000000013</v>
      </c>
      <c r="N72" s="5">
        <f>C72*N69</f>
        <v>699.3900000000001</v>
      </c>
      <c r="R72" s="9">
        <v>0.37</v>
      </c>
      <c r="S72" s="9">
        <v>0.11</v>
      </c>
      <c r="T72" s="9">
        <v>1.67</v>
      </c>
      <c r="U72" s="9">
        <v>1.49</v>
      </c>
      <c r="V72" s="9">
        <v>2.5</v>
      </c>
      <c r="W72" s="9">
        <v>2.2599999999999998</v>
      </c>
      <c r="X72" s="9">
        <v>1.61</v>
      </c>
      <c r="Y72" s="9">
        <v>2.96</v>
      </c>
    </row>
    <row r="73" spans="1:25" ht="30" customHeight="1" x14ac:dyDescent="0.3">
      <c r="A73" s="3"/>
      <c r="B73" s="3"/>
      <c r="C73" s="4">
        <v>48</v>
      </c>
      <c r="D73" s="5">
        <f>D69*C73</f>
        <v>1760.16</v>
      </c>
      <c r="E73" s="5">
        <f>E69*C73</f>
        <v>1547.0400000000002</v>
      </c>
      <c r="F73" s="5">
        <f t="shared" si="15"/>
        <v>1583.0400000000002</v>
      </c>
      <c r="G73" s="5">
        <f t="shared" ref="G73:G104" si="16">F73-Y73</f>
        <v>1580.0800000000002</v>
      </c>
      <c r="H73" s="5">
        <f>C73*H69</f>
        <v>1363.6800000000003</v>
      </c>
      <c r="I73" s="5">
        <f>C73*I69</f>
        <v>1472.16</v>
      </c>
      <c r="J73" s="5">
        <f>C73*J69</f>
        <v>1592.16</v>
      </c>
      <c r="K73" s="5">
        <f>C73*K69</f>
        <v>1663.6800000000003</v>
      </c>
      <c r="L73" s="5">
        <f>C73*L69</f>
        <v>1743.8400000000001</v>
      </c>
      <c r="M73" s="5">
        <f>C73*M69</f>
        <v>1749.1200000000003</v>
      </c>
      <c r="N73" s="5">
        <f>C73*N69</f>
        <v>1766.88</v>
      </c>
      <c r="R73" s="9">
        <v>0.37</v>
      </c>
      <c r="S73" s="9">
        <v>0.11</v>
      </c>
      <c r="T73" s="9">
        <v>1.67</v>
      </c>
      <c r="U73" s="9">
        <v>1.49</v>
      </c>
      <c r="V73" s="9">
        <v>2.5</v>
      </c>
      <c r="W73" s="9">
        <v>2.2599999999999998</v>
      </c>
      <c r="X73" s="9">
        <v>1.61</v>
      </c>
      <c r="Y73" s="9">
        <v>2.96</v>
      </c>
    </row>
    <row r="74" spans="1:25" ht="30" customHeight="1" x14ac:dyDescent="0.3">
      <c r="A74" s="3" t="s">
        <v>17</v>
      </c>
      <c r="B74" s="3" t="s">
        <v>12</v>
      </c>
      <c r="C74" s="4" t="s">
        <v>8</v>
      </c>
      <c r="D74" s="5">
        <v>36.83</v>
      </c>
      <c r="E74" s="5">
        <f>D74-4.44</f>
        <v>32.39</v>
      </c>
      <c r="F74" s="5">
        <f>E74+0.75</f>
        <v>33.14</v>
      </c>
      <c r="G74" s="5">
        <f t="shared" si="16"/>
        <v>30.18</v>
      </c>
      <c r="H74" s="5">
        <f>G74-X74</f>
        <v>28.57</v>
      </c>
      <c r="I74" s="5">
        <f>H74+W74</f>
        <v>30.83</v>
      </c>
      <c r="J74" s="5">
        <f>I74+V74</f>
        <v>33.33</v>
      </c>
      <c r="K74" s="5">
        <f>J74+U74</f>
        <v>34.82</v>
      </c>
      <c r="L74" s="5">
        <f>K74+T74</f>
        <v>36.49</v>
      </c>
      <c r="M74" s="5">
        <f>L74+S74</f>
        <v>36.6</v>
      </c>
      <c r="N74" s="5">
        <f t="shared" ref="N74:N107" si="17">M74+R74</f>
        <v>36.97</v>
      </c>
      <c r="R74" s="9">
        <v>0.37</v>
      </c>
      <c r="S74" s="9">
        <v>0.11</v>
      </c>
      <c r="T74" s="9">
        <v>1.67</v>
      </c>
      <c r="U74" s="9">
        <v>1.49</v>
      </c>
      <c r="V74" s="9">
        <v>2.5</v>
      </c>
      <c r="W74" s="9">
        <v>2.2599999999999998</v>
      </c>
      <c r="X74" s="9">
        <v>1.61</v>
      </c>
      <c r="Y74" s="9">
        <v>2.96</v>
      </c>
    </row>
    <row r="75" spans="1:25" ht="30" customHeight="1" x14ac:dyDescent="0.3">
      <c r="A75" s="3"/>
      <c r="B75" s="3"/>
      <c r="C75" s="4">
        <v>9</v>
      </c>
      <c r="D75" s="5">
        <f>D74*C75</f>
        <v>331.46999999999997</v>
      </c>
      <c r="E75" s="5">
        <f>E74*C75</f>
        <v>291.51</v>
      </c>
      <c r="F75" s="5">
        <f>C75*$F$74</f>
        <v>298.26</v>
      </c>
      <c r="G75" s="5">
        <f t="shared" si="16"/>
        <v>295.3</v>
      </c>
      <c r="H75" s="5">
        <f>C75*H74</f>
        <v>257.13</v>
      </c>
      <c r="I75" s="5">
        <f>C75*I74</f>
        <v>277.46999999999997</v>
      </c>
      <c r="J75" s="5">
        <f>C75*J74</f>
        <v>299.96999999999997</v>
      </c>
      <c r="K75" s="5">
        <f>C75*K74</f>
        <v>313.38</v>
      </c>
      <c r="L75" s="5">
        <f>C75*L74</f>
        <v>328.41</v>
      </c>
      <c r="M75" s="5">
        <f>C75*M74</f>
        <v>329.40000000000003</v>
      </c>
      <c r="N75" s="5">
        <f>C75*N74</f>
        <v>332.73</v>
      </c>
      <c r="R75" s="9">
        <v>0.37</v>
      </c>
      <c r="S75" s="9">
        <v>0.11</v>
      </c>
      <c r="T75" s="9">
        <v>1.67</v>
      </c>
      <c r="U75" s="9">
        <v>1.49</v>
      </c>
      <c r="V75" s="9">
        <v>2.5</v>
      </c>
      <c r="W75" s="9">
        <v>2.2599999999999998</v>
      </c>
      <c r="X75" s="9">
        <v>1.61</v>
      </c>
      <c r="Y75" s="9">
        <v>2.96</v>
      </c>
    </row>
    <row r="76" spans="1:25" ht="30" customHeight="1" x14ac:dyDescent="0.3">
      <c r="A76" s="3"/>
      <c r="B76" s="3"/>
      <c r="C76" s="4">
        <v>14</v>
      </c>
      <c r="D76" s="5">
        <f>D74*C76</f>
        <v>515.62</v>
      </c>
      <c r="E76" s="5">
        <f>E74*C76</f>
        <v>453.46000000000004</v>
      </c>
      <c r="F76" s="5">
        <f t="shared" ref="F76:F78" si="18">C76*$F$74</f>
        <v>463.96000000000004</v>
      </c>
      <c r="G76" s="5">
        <f t="shared" si="16"/>
        <v>461.00000000000006</v>
      </c>
      <c r="H76" s="5">
        <f>C76*H74</f>
        <v>399.98</v>
      </c>
      <c r="I76" s="5">
        <f>C76*I74</f>
        <v>431.62</v>
      </c>
      <c r="J76" s="5">
        <f>C76*J74</f>
        <v>466.62</v>
      </c>
      <c r="K76" s="5">
        <f>C76*K74</f>
        <v>487.48</v>
      </c>
      <c r="L76" s="5">
        <f>C76*L74</f>
        <v>510.86</v>
      </c>
      <c r="M76" s="5">
        <f>C76*M74</f>
        <v>512.4</v>
      </c>
      <c r="N76" s="5">
        <f>C76*N74</f>
        <v>517.57999999999993</v>
      </c>
      <c r="R76" s="9">
        <v>0.37</v>
      </c>
      <c r="S76" s="9">
        <v>0.11</v>
      </c>
      <c r="T76" s="9">
        <v>1.67</v>
      </c>
      <c r="U76" s="9">
        <v>1.49</v>
      </c>
      <c r="V76" s="9">
        <v>2.5</v>
      </c>
      <c r="W76" s="9">
        <v>2.2599999999999998</v>
      </c>
      <c r="X76" s="9">
        <v>1.61</v>
      </c>
      <c r="Y76" s="9">
        <v>2.96</v>
      </c>
    </row>
    <row r="77" spans="1:25" ht="30" customHeight="1" x14ac:dyDescent="0.3">
      <c r="A77" s="3"/>
      <c r="B77" s="3"/>
      <c r="C77" s="4">
        <v>19</v>
      </c>
      <c r="D77" s="5">
        <f>D74*C77</f>
        <v>699.77</v>
      </c>
      <c r="E77" s="5">
        <f>E74*C77</f>
        <v>615.41</v>
      </c>
      <c r="F77" s="5">
        <f t="shared" si="18"/>
        <v>629.66</v>
      </c>
      <c r="G77" s="5">
        <f t="shared" si="16"/>
        <v>626.69999999999993</v>
      </c>
      <c r="H77" s="5">
        <f>C77*H74</f>
        <v>542.83000000000004</v>
      </c>
      <c r="I77" s="5">
        <f>C77*I74</f>
        <v>585.77</v>
      </c>
      <c r="J77" s="5">
        <f>C77*J74</f>
        <v>633.27</v>
      </c>
      <c r="K77" s="5">
        <f>C77*K74</f>
        <v>661.58</v>
      </c>
      <c r="L77" s="5">
        <f>C77*L74</f>
        <v>693.31000000000006</v>
      </c>
      <c r="M77" s="5">
        <f>C77*M74</f>
        <v>695.4</v>
      </c>
      <c r="N77" s="5">
        <f>C77*N74</f>
        <v>702.43</v>
      </c>
      <c r="R77" s="9">
        <v>0.37</v>
      </c>
      <c r="S77" s="9">
        <v>0.11</v>
      </c>
      <c r="T77" s="9">
        <v>1.67</v>
      </c>
      <c r="U77" s="9">
        <v>1.49</v>
      </c>
      <c r="V77" s="9">
        <v>2.5</v>
      </c>
      <c r="W77" s="9">
        <v>2.2599999999999998</v>
      </c>
      <c r="X77" s="9">
        <v>1.61</v>
      </c>
      <c r="Y77" s="9">
        <v>2.96</v>
      </c>
    </row>
    <row r="78" spans="1:25" ht="30" customHeight="1" x14ac:dyDescent="0.3">
      <c r="A78" s="3"/>
      <c r="B78" s="3"/>
      <c r="C78" s="4">
        <v>48</v>
      </c>
      <c r="D78" s="5">
        <f>D74*C78</f>
        <v>1767.84</v>
      </c>
      <c r="E78" s="5">
        <f>E74*C78</f>
        <v>1554.72</v>
      </c>
      <c r="F78" s="5">
        <f t="shared" si="18"/>
        <v>1590.72</v>
      </c>
      <c r="G78" s="5">
        <f t="shared" si="16"/>
        <v>1587.76</v>
      </c>
      <c r="H78" s="5">
        <f>C78*H74</f>
        <v>1371.3600000000001</v>
      </c>
      <c r="I78" s="5">
        <f>C78*I74</f>
        <v>1479.84</v>
      </c>
      <c r="J78" s="5">
        <f>C78*J74</f>
        <v>1599.84</v>
      </c>
      <c r="K78" s="5">
        <f>C78*K74</f>
        <v>1671.3600000000001</v>
      </c>
      <c r="L78" s="5">
        <f>C78*L74</f>
        <v>1751.52</v>
      </c>
      <c r="M78" s="5">
        <f>C78*M74</f>
        <v>1756.8000000000002</v>
      </c>
      <c r="N78" s="5">
        <f>C78*N74</f>
        <v>1774.56</v>
      </c>
      <c r="R78" s="9">
        <v>0.37</v>
      </c>
      <c r="S78" s="9">
        <v>0.11</v>
      </c>
      <c r="T78" s="9">
        <v>1.67</v>
      </c>
      <c r="U78" s="9">
        <v>1.49</v>
      </c>
      <c r="V78" s="9">
        <v>2.5</v>
      </c>
      <c r="W78" s="9">
        <v>2.2599999999999998</v>
      </c>
      <c r="X78" s="9">
        <v>1.61</v>
      </c>
      <c r="Y78" s="9">
        <v>2.96</v>
      </c>
    </row>
    <row r="79" spans="1:25" ht="30" customHeight="1" x14ac:dyDescent="0.3">
      <c r="A79" s="3" t="s">
        <v>17</v>
      </c>
      <c r="B79" s="3" t="s">
        <v>13</v>
      </c>
      <c r="C79" s="4" t="s">
        <v>8</v>
      </c>
      <c r="D79" s="5">
        <v>36.65</v>
      </c>
      <c r="E79" s="5">
        <f>D79-4.44</f>
        <v>32.21</v>
      </c>
      <c r="F79" s="5">
        <f>E79+0.75</f>
        <v>32.96</v>
      </c>
      <c r="G79" s="5">
        <f t="shared" si="16"/>
        <v>30</v>
      </c>
      <c r="H79" s="5">
        <f>G79-X79</f>
        <v>28.39</v>
      </c>
      <c r="I79" s="5">
        <f>H79+W79</f>
        <v>30.65</v>
      </c>
      <c r="J79" s="5">
        <f>I79+V79</f>
        <v>33.15</v>
      </c>
      <c r="K79" s="5">
        <f>J79+U79</f>
        <v>34.64</v>
      </c>
      <c r="L79" s="5">
        <f>K79+T79</f>
        <v>36.31</v>
      </c>
      <c r="M79" s="5">
        <f>L79+S79</f>
        <v>36.42</v>
      </c>
      <c r="N79" s="5">
        <f t="shared" si="17"/>
        <v>36.79</v>
      </c>
      <c r="R79" s="9">
        <v>0.37</v>
      </c>
      <c r="S79" s="9">
        <v>0.11</v>
      </c>
      <c r="T79" s="9">
        <v>1.67</v>
      </c>
      <c r="U79" s="9">
        <v>1.49</v>
      </c>
      <c r="V79" s="9">
        <v>2.5</v>
      </c>
      <c r="W79" s="9">
        <v>2.2599999999999998</v>
      </c>
      <c r="X79" s="9">
        <v>1.61</v>
      </c>
      <c r="Y79" s="9">
        <v>2.96</v>
      </c>
    </row>
    <row r="80" spans="1:25" ht="30" customHeight="1" x14ac:dyDescent="0.3">
      <c r="A80" s="3"/>
      <c r="B80" s="3"/>
      <c r="C80" s="4">
        <v>9</v>
      </c>
      <c r="D80" s="5">
        <f>D79*C80</f>
        <v>329.84999999999997</v>
      </c>
      <c r="E80" s="5">
        <f>E79*C80</f>
        <v>289.89</v>
      </c>
      <c r="F80" s="5">
        <f>C80*$F$79</f>
        <v>296.64</v>
      </c>
      <c r="G80" s="5">
        <f t="shared" si="16"/>
        <v>293.68</v>
      </c>
      <c r="H80" s="5">
        <f>C80*H79</f>
        <v>255.51</v>
      </c>
      <c r="I80" s="5">
        <f>C80*I79</f>
        <v>275.84999999999997</v>
      </c>
      <c r="J80" s="5">
        <f>C80*J79</f>
        <v>298.34999999999997</v>
      </c>
      <c r="K80" s="5">
        <f>C80*K79</f>
        <v>311.76</v>
      </c>
      <c r="L80" s="5">
        <f>C80*L79</f>
        <v>326.79000000000002</v>
      </c>
      <c r="M80" s="5">
        <f>C80*M79</f>
        <v>327.78000000000003</v>
      </c>
      <c r="N80" s="5">
        <f>C80*N79</f>
        <v>331.11</v>
      </c>
      <c r="R80" s="9">
        <v>0.37</v>
      </c>
      <c r="S80" s="9">
        <v>0.11</v>
      </c>
      <c r="T80" s="9">
        <v>1.67</v>
      </c>
      <c r="U80" s="9">
        <v>1.49</v>
      </c>
      <c r="V80" s="9">
        <v>2.5</v>
      </c>
      <c r="W80" s="9">
        <v>2.2599999999999998</v>
      </c>
      <c r="X80" s="9">
        <v>1.61</v>
      </c>
      <c r="Y80" s="9">
        <v>2.96</v>
      </c>
    </row>
    <row r="81" spans="1:25" ht="30" customHeight="1" x14ac:dyDescent="0.3">
      <c r="A81" s="3"/>
      <c r="B81" s="3"/>
      <c r="C81" s="4">
        <v>14</v>
      </c>
      <c r="D81" s="5">
        <f>D79*C81</f>
        <v>513.1</v>
      </c>
      <c r="E81" s="5">
        <f>E79*C81</f>
        <v>450.94</v>
      </c>
      <c r="F81" s="5">
        <f t="shared" ref="F81:F83" si="19">C81*$F$79</f>
        <v>461.44</v>
      </c>
      <c r="G81" s="5">
        <f t="shared" si="16"/>
        <v>458.48</v>
      </c>
      <c r="H81" s="5">
        <f>C81*H79</f>
        <v>397.46000000000004</v>
      </c>
      <c r="I81" s="5">
        <f>C81*I79</f>
        <v>429.09999999999997</v>
      </c>
      <c r="J81" s="5">
        <f>C81*J79</f>
        <v>464.09999999999997</v>
      </c>
      <c r="K81" s="5">
        <f>C81*K79</f>
        <v>484.96000000000004</v>
      </c>
      <c r="L81" s="5">
        <f>C81*L79</f>
        <v>508.34000000000003</v>
      </c>
      <c r="M81" s="5">
        <f>C81*M79</f>
        <v>509.88</v>
      </c>
      <c r="N81" s="5">
        <f>C81*N79</f>
        <v>515.05999999999995</v>
      </c>
      <c r="R81" s="9">
        <v>0.37</v>
      </c>
      <c r="S81" s="9">
        <v>0.11</v>
      </c>
      <c r="T81" s="9">
        <v>1.67</v>
      </c>
      <c r="U81" s="9">
        <v>1.49</v>
      </c>
      <c r="V81" s="9">
        <v>2.5</v>
      </c>
      <c r="W81" s="9">
        <v>2.2599999999999998</v>
      </c>
      <c r="X81" s="9">
        <v>1.61</v>
      </c>
      <c r="Y81" s="9">
        <v>2.96</v>
      </c>
    </row>
    <row r="82" spans="1:25" ht="30" customHeight="1" x14ac:dyDescent="0.3">
      <c r="A82" s="3"/>
      <c r="B82" s="3"/>
      <c r="C82" s="4">
        <v>19</v>
      </c>
      <c r="D82" s="5">
        <f>D79*C82</f>
        <v>696.35</v>
      </c>
      <c r="E82" s="5">
        <f>E79*C82</f>
        <v>611.99</v>
      </c>
      <c r="F82" s="5">
        <f t="shared" si="19"/>
        <v>626.24</v>
      </c>
      <c r="G82" s="5">
        <f t="shared" si="16"/>
        <v>623.28</v>
      </c>
      <c r="H82" s="5">
        <f>C82*H79</f>
        <v>539.41</v>
      </c>
      <c r="I82" s="5">
        <f>C82*I79</f>
        <v>582.35</v>
      </c>
      <c r="J82" s="5">
        <f>C82*J79</f>
        <v>629.85</v>
      </c>
      <c r="K82" s="5">
        <f>C82*K79</f>
        <v>658.16</v>
      </c>
      <c r="L82" s="5">
        <f>C82*L79</f>
        <v>689.8900000000001</v>
      </c>
      <c r="M82" s="5">
        <f>C82*M79</f>
        <v>691.98</v>
      </c>
      <c r="N82" s="5">
        <f>C82*N79</f>
        <v>699.01</v>
      </c>
      <c r="R82" s="9">
        <v>0.37</v>
      </c>
      <c r="S82" s="9">
        <v>0.11</v>
      </c>
      <c r="T82" s="9">
        <v>1.67</v>
      </c>
      <c r="U82" s="9">
        <v>1.49</v>
      </c>
      <c r="V82" s="9">
        <v>2.5</v>
      </c>
      <c r="W82" s="9">
        <v>2.2599999999999998</v>
      </c>
      <c r="X82" s="9">
        <v>1.61</v>
      </c>
      <c r="Y82" s="9">
        <v>2.96</v>
      </c>
    </row>
    <row r="83" spans="1:25" ht="30" customHeight="1" x14ac:dyDescent="0.3">
      <c r="A83" s="3"/>
      <c r="B83" s="3"/>
      <c r="C83" s="4">
        <v>48</v>
      </c>
      <c r="D83" s="5">
        <f>D79*C83</f>
        <v>1759.1999999999998</v>
      </c>
      <c r="E83" s="5">
        <f>E79*C83</f>
        <v>1546.08</v>
      </c>
      <c r="F83" s="5">
        <f t="shared" si="19"/>
        <v>1582.08</v>
      </c>
      <c r="G83" s="5">
        <f t="shared" si="16"/>
        <v>1579.12</v>
      </c>
      <c r="H83" s="5">
        <f>C83*H79</f>
        <v>1362.72</v>
      </c>
      <c r="I83" s="5">
        <f>C83*I79</f>
        <v>1471.1999999999998</v>
      </c>
      <c r="J83" s="5">
        <f>C83*J79</f>
        <v>1591.1999999999998</v>
      </c>
      <c r="K83" s="5">
        <f>C83*K79</f>
        <v>1662.72</v>
      </c>
      <c r="L83" s="5">
        <f>C83*L79</f>
        <v>1742.88</v>
      </c>
      <c r="M83" s="5">
        <f>C83*M79</f>
        <v>1748.16</v>
      </c>
      <c r="N83" s="5">
        <f>C83*N79</f>
        <v>1765.92</v>
      </c>
      <c r="R83" s="9">
        <v>0.37</v>
      </c>
      <c r="S83" s="9">
        <v>0.11</v>
      </c>
      <c r="T83" s="9">
        <v>1.67</v>
      </c>
      <c r="U83" s="9">
        <v>1.49</v>
      </c>
      <c r="V83" s="9">
        <v>2.5</v>
      </c>
      <c r="W83" s="9">
        <v>2.2599999999999998</v>
      </c>
      <c r="X83" s="9">
        <v>1.61</v>
      </c>
      <c r="Y83" s="9">
        <v>2.96</v>
      </c>
    </row>
    <row r="84" spans="1:25" ht="30" customHeight="1" x14ac:dyDescent="0.3">
      <c r="A84" s="3" t="s">
        <v>17</v>
      </c>
      <c r="B84" s="3" t="s">
        <v>14</v>
      </c>
      <c r="C84" s="4" t="s">
        <v>8</v>
      </c>
      <c r="D84" s="5">
        <v>36.64</v>
      </c>
      <c r="E84" s="5">
        <f>D84-4.44</f>
        <v>32.200000000000003</v>
      </c>
      <c r="F84" s="5">
        <f>E84+0.75</f>
        <v>32.950000000000003</v>
      </c>
      <c r="G84" s="5">
        <f t="shared" si="16"/>
        <v>29.990000000000002</v>
      </c>
      <c r="H84" s="5">
        <f>G84-X84</f>
        <v>28.380000000000003</v>
      </c>
      <c r="I84" s="5">
        <f>H84+W84</f>
        <v>30.64</v>
      </c>
      <c r="J84" s="5">
        <f>I84+V84</f>
        <v>33.14</v>
      </c>
      <c r="K84" s="5">
        <f>J84+U84</f>
        <v>34.630000000000003</v>
      </c>
      <c r="L84" s="5">
        <f>K84+T84</f>
        <v>36.300000000000004</v>
      </c>
      <c r="M84" s="5">
        <f>L84+S84</f>
        <v>36.410000000000004</v>
      </c>
      <c r="N84" s="5">
        <f t="shared" si="17"/>
        <v>36.78</v>
      </c>
      <c r="R84" s="9">
        <v>0.37</v>
      </c>
      <c r="S84" s="9">
        <v>0.11</v>
      </c>
      <c r="T84" s="9">
        <v>1.67</v>
      </c>
      <c r="U84" s="9">
        <v>1.49</v>
      </c>
      <c r="V84" s="9">
        <v>2.5</v>
      </c>
      <c r="W84" s="9">
        <v>2.2599999999999998</v>
      </c>
      <c r="X84" s="9">
        <v>1.61</v>
      </c>
      <c r="Y84" s="9">
        <v>2.96</v>
      </c>
    </row>
    <row r="85" spans="1:25" ht="30" customHeight="1" x14ac:dyDescent="0.3">
      <c r="A85" s="3"/>
      <c r="B85" s="3"/>
      <c r="C85" s="4">
        <v>9</v>
      </c>
      <c r="D85" s="5">
        <f>D84*C85</f>
        <v>329.76</v>
      </c>
      <c r="E85" s="5">
        <f>E84*C85</f>
        <v>289.8</v>
      </c>
      <c r="F85" s="5">
        <f>C85*$F$84</f>
        <v>296.55</v>
      </c>
      <c r="G85" s="5">
        <f t="shared" si="16"/>
        <v>293.59000000000003</v>
      </c>
      <c r="H85" s="5">
        <f>C85*H84</f>
        <v>255.42000000000002</v>
      </c>
      <c r="I85" s="5">
        <f>C85*I84</f>
        <v>275.76</v>
      </c>
      <c r="J85" s="5">
        <f>C85*J84</f>
        <v>298.26</v>
      </c>
      <c r="K85" s="5">
        <f>C85*K84</f>
        <v>311.67</v>
      </c>
      <c r="L85" s="5">
        <f>C85*L84</f>
        <v>326.70000000000005</v>
      </c>
      <c r="M85" s="5">
        <f>C85*M84</f>
        <v>327.69000000000005</v>
      </c>
      <c r="N85" s="5">
        <f>C85*N84</f>
        <v>331.02</v>
      </c>
      <c r="R85" s="9">
        <v>0.37</v>
      </c>
      <c r="S85" s="9">
        <v>0.11</v>
      </c>
      <c r="T85" s="9">
        <v>1.67</v>
      </c>
      <c r="U85" s="9">
        <v>1.49</v>
      </c>
      <c r="V85" s="9">
        <v>2.5</v>
      </c>
      <c r="W85" s="9">
        <v>2.2599999999999998</v>
      </c>
      <c r="X85" s="9">
        <v>1.61</v>
      </c>
      <c r="Y85" s="9">
        <v>2.96</v>
      </c>
    </row>
    <row r="86" spans="1:25" ht="30" customHeight="1" x14ac:dyDescent="0.3">
      <c r="A86" s="3"/>
      <c r="B86" s="3"/>
      <c r="C86" s="4">
        <v>14</v>
      </c>
      <c r="D86" s="5">
        <f>D84*C86</f>
        <v>512.96</v>
      </c>
      <c r="E86" s="5">
        <f>E84*C86</f>
        <v>450.80000000000007</v>
      </c>
      <c r="F86" s="5">
        <f t="shared" ref="F86:F88" si="20">C86*$F$84</f>
        <v>461.30000000000007</v>
      </c>
      <c r="G86" s="5">
        <f t="shared" si="16"/>
        <v>458.34000000000009</v>
      </c>
      <c r="H86" s="5">
        <f>C86*H84</f>
        <v>397.32000000000005</v>
      </c>
      <c r="I86" s="5">
        <f>C86*I84</f>
        <v>428.96000000000004</v>
      </c>
      <c r="J86" s="5">
        <f>C86*J84</f>
        <v>463.96000000000004</v>
      </c>
      <c r="K86" s="5">
        <f>C86*K84</f>
        <v>484.82000000000005</v>
      </c>
      <c r="L86" s="5">
        <f>C86*L84</f>
        <v>508.20000000000005</v>
      </c>
      <c r="M86" s="5">
        <f>C86*M84</f>
        <v>509.74000000000007</v>
      </c>
      <c r="N86" s="5">
        <f>C86*N84</f>
        <v>514.92000000000007</v>
      </c>
      <c r="R86" s="9">
        <v>0.37</v>
      </c>
      <c r="S86" s="9">
        <v>0.11</v>
      </c>
      <c r="T86" s="9">
        <v>1.67</v>
      </c>
      <c r="U86" s="9">
        <v>1.49</v>
      </c>
      <c r="V86" s="9">
        <v>2.5</v>
      </c>
      <c r="W86" s="9">
        <v>2.2599999999999998</v>
      </c>
      <c r="X86" s="9">
        <v>1.61</v>
      </c>
      <c r="Y86" s="9">
        <v>2.96</v>
      </c>
    </row>
    <row r="87" spans="1:25" ht="30" customHeight="1" x14ac:dyDescent="0.3">
      <c r="A87" s="3"/>
      <c r="B87" s="3"/>
      <c r="C87" s="4">
        <v>19</v>
      </c>
      <c r="D87" s="5">
        <f>D84*C87</f>
        <v>696.16</v>
      </c>
      <c r="E87" s="5">
        <f>E84*C87</f>
        <v>611.80000000000007</v>
      </c>
      <c r="F87" s="5">
        <f t="shared" si="20"/>
        <v>626.05000000000007</v>
      </c>
      <c r="G87" s="5">
        <f t="shared" si="16"/>
        <v>623.09</v>
      </c>
      <c r="H87" s="5">
        <f>C87*H84</f>
        <v>539.22</v>
      </c>
      <c r="I87" s="5">
        <f>C87*I84</f>
        <v>582.16</v>
      </c>
      <c r="J87" s="5">
        <f>C87*J84</f>
        <v>629.66</v>
      </c>
      <c r="K87" s="5">
        <f>C87*K84</f>
        <v>657.97</v>
      </c>
      <c r="L87" s="5">
        <f>C87*L84</f>
        <v>689.7</v>
      </c>
      <c r="M87" s="5">
        <f>C87*M84</f>
        <v>691.79000000000008</v>
      </c>
      <c r="N87" s="5">
        <f>C87*N84</f>
        <v>698.82</v>
      </c>
      <c r="R87" s="9">
        <v>0.37</v>
      </c>
      <c r="S87" s="9">
        <v>0.11</v>
      </c>
      <c r="T87" s="9">
        <v>1.67</v>
      </c>
      <c r="U87" s="9">
        <v>1.49</v>
      </c>
      <c r="V87" s="9">
        <v>2.5</v>
      </c>
      <c r="W87" s="9">
        <v>2.2599999999999998</v>
      </c>
      <c r="X87" s="9">
        <v>1.61</v>
      </c>
      <c r="Y87" s="9">
        <v>2.96</v>
      </c>
    </row>
    <row r="88" spans="1:25" ht="30" customHeight="1" x14ac:dyDescent="0.3">
      <c r="A88" s="3"/>
      <c r="B88" s="3"/>
      <c r="C88" s="4">
        <v>48</v>
      </c>
      <c r="D88" s="5">
        <f>D84*C88</f>
        <v>1758.72</v>
      </c>
      <c r="E88" s="5">
        <f>E84*C88</f>
        <v>1545.6000000000001</v>
      </c>
      <c r="F88" s="5">
        <f t="shared" si="20"/>
        <v>1581.6000000000001</v>
      </c>
      <c r="G88" s="5">
        <f t="shared" si="16"/>
        <v>1578.64</v>
      </c>
      <c r="H88" s="5">
        <f>C88*H84</f>
        <v>1362.2400000000002</v>
      </c>
      <c r="I88" s="5">
        <f>C88*I84</f>
        <v>1470.72</v>
      </c>
      <c r="J88" s="5">
        <f>C88*J84</f>
        <v>1590.72</v>
      </c>
      <c r="K88" s="5">
        <f>C88*K84</f>
        <v>1662.2400000000002</v>
      </c>
      <c r="L88" s="5">
        <f>C88*L84</f>
        <v>1742.4</v>
      </c>
      <c r="M88" s="5">
        <f>C88*M84</f>
        <v>1747.6800000000003</v>
      </c>
      <c r="N88" s="5">
        <f>C88*N84</f>
        <v>1765.44</v>
      </c>
      <c r="R88" s="9">
        <v>0.37</v>
      </c>
      <c r="S88" s="9">
        <v>0.11</v>
      </c>
      <c r="T88" s="9">
        <v>1.67</v>
      </c>
      <c r="U88" s="9">
        <v>1.49</v>
      </c>
      <c r="V88" s="9">
        <v>2.5</v>
      </c>
      <c r="W88" s="9">
        <v>2.2599999999999998</v>
      </c>
      <c r="X88" s="9">
        <v>1.61</v>
      </c>
      <c r="Y88" s="9">
        <v>2.96</v>
      </c>
    </row>
    <row r="89" spans="1:25" ht="30" customHeight="1" x14ac:dyDescent="0.3">
      <c r="A89" s="3" t="s">
        <v>17</v>
      </c>
      <c r="B89" s="3" t="s">
        <v>15</v>
      </c>
      <c r="C89" s="4" t="s">
        <v>8</v>
      </c>
      <c r="D89" s="5">
        <v>36.72</v>
      </c>
      <c r="E89" s="5">
        <f>D89-4.44</f>
        <v>32.28</v>
      </c>
      <c r="F89" s="5">
        <f>E89+0.75</f>
        <v>33.03</v>
      </c>
      <c r="G89" s="5">
        <f t="shared" si="16"/>
        <v>30.07</v>
      </c>
      <c r="H89" s="5">
        <f>G89-X89</f>
        <v>28.46</v>
      </c>
      <c r="I89" s="5">
        <f>H89+W89</f>
        <v>30.72</v>
      </c>
      <c r="J89" s="5">
        <f>I89+V89</f>
        <v>33.22</v>
      </c>
      <c r="K89" s="5">
        <f>J89+U89</f>
        <v>34.71</v>
      </c>
      <c r="L89" s="5">
        <f>K89+T89</f>
        <v>36.380000000000003</v>
      </c>
      <c r="M89" s="5">
        <f>L89+S89</f>
        <v>36.49</v>
      </c>
      <c r="N89" s="5">
        <f t="shared" si="17"/>
        <v>36.86</v>
      </c>
      <c r="R89" s="9">
        <v>0.37</v>
      </c>
      <c r="S89" s="9">
        <v>0.11</v>
      </c>
      <c r="T89" s="9">
        <v>1.67</v>
      </c>
      <c r="U89" s="9">
        <v>1.49</v>
      </c>
      <c r="V89" s="9">
        <v>2.5</v>
      </c>
      <c r="W89" s="9">
        <v>2.2599999999999998</v>
      </c>
      <c r="X89" s="9">
        <v>1.61</v>
      </c>
      <c r="Y89" s="9">
        <v>2.96</v>
      </c>
    </row>
    <row r="90" spans="1:25" ht="30" customHeight="1" x14ac:dyDescent="0.3">
      <c r="A90" s="3"/>
      <c r="B90" s="3"/>
      <c r="C90" s="4">
        <v>9</v>
      </c>
      <c r="D90" s="5">
        <f>D89*C90</f>
        <v>330.48</v>
      </c>
      <c r="E90" s="5">
        <f>E89*C90</f>
        <v>290.52</v>
      </c>
      <c r="F90" s="5">
        <f>C90*$F$89</f>
        <v>297.27</v>
      </c>
      <c r="G90" s="5">
        <f t="shared" si="16"/>
        <v>294.31</v>
      </c>
      <c r="H90" s="5">
        <f>C90*H89</f>
        <v>256.14</v>
      </c>
      <c r="I90" s="5">
        <f>C90*I89</f>
        <v>276.48</v>
      </c>
      <c r="J90" s="5">
        <f>C90*J89</f>
        <v>298.98</v>
      </c>
      <c r="K90" s="5">
        <f>C90*K89</f>
        <v>312.39</v>
      </c>
      <c r="L90" s="5">
        <f>C90*L89</f>
        <v>327.42</v>
      </c>
      <c r="M90" s="5">
        <f>C90*M89</f>
        <v>328.41</v>
      </c>
      <c r="N90" s="5">
        <f>C90*N89</f>
        <v>331.74</v>
      </c>
      <c r="R90" s="9">
        <v>0.37</v>
      </c>
      <c r="S90" s="9">
        <v>0.11</v>
      </c>
      <c r="T90" s="9">
        <v>1.67</v>
      </c>
      <c r="U90" s="9">
        <v>1.49</v>
      </c>
      <c r="V90" s="9">
        <v>2.5</v>
      </c>
      <c r="W90" s="9">
        <v>2.2599999999999998</v>
      </c>
      <c r="X90" s="9">
        <v>1.61</v>
      </c>
      <c r="Y90" s="9">
        <v>2.96</v>
      </c>
    </row>
    <row r="91" spans="1:25" ht="30" customHeight="1" x14ac:dyDescent="0.3">
      <c r="A91" s="3"/>
      <c r="B91" s="3"/>
      <c r="C91" s="4">
        <v>14</v>
      </c>
      <c r="D91" s="5">
        <f>D89*C91</f>
        <v>514.07999999999993</v>
      </c>
      <c r="E91" s="5">
        <f>E89*C91</f>
        <v>451.92</v>
      </c>
      <c r="F91" s="5">
        <f t="shared" ref="F91:F93" si="21">C91*$F$89</f>
        <v>462.42</v>
      </c>
      <c r="G91" s="5">
        <f t="shared" si="16"/>
        <v>459.46000000000004</v>
      </c>
      <c r="H91" s="5">
        <f>C91*H89</f>
        <v>398.44</v>
      </c>
      <c r="I91" s="5">
        <f>C91*I89</f>
        <v>430.08</v>
      </c>
      <c r="J91" s="5">
        <f>C91*J89</f>
        <v>465.08</v>
      </c>
      <c r="K91" s="5">
        <f>C91*K89</f>
        <v>485.94</v>
      </c>
      <c r="L91" s="5">
        <f>C91*L89</f>
        <v>509.32000000000005</v>
      </c>
      <c r="M91" s="5">
        <f>C91*M89</f>
        <v>510.86</v>
      </c>
      <c r="N91" s="5">
        <f>C91*N89</f>
        <v>516.04</v>
      </c>
      <c r="R91" s="9">
        <v>0.37</v>
      </c>
      <c r="S91" s="9">
        <v>0.11</v>
      </c>
      <c r="T91" s="9">
        <v>1.67</v>
      </c>
      <c r="U91" s="9">
        <v>1.49</v>
      </c>
      <c r="V91" s="9">
        <v>2.5</v>
      </c>
      <c r="W91" s="9">
        <v>2.2599999999999998</v>
      </c>
      <c r="X91" s="9">
        <v>1.61</v>
      </c>
      <c r="Y91" s="9">
        <v>2.96</v>
      </c>
    </row>
    <row r="92" spans="1:25" ht="30" customHeight="1" x14ac:dyDescent="0.3">
      <c r="A92" s="3"/>
      <c r="B92" s="3"/>
      <c r="C92" s="4">
        <v>19</v>
      </c>
      <c r="D92" s="5">
        <f>D89*C92</f>
        <v>697.68</v>
      </c>
      <c r="E92" s="5">
        <f>E89*C92</f>
        <v>613.32000000000005</v>
      </c>
      <c r="F92" s="5">
        <f t="shared" si="21"/>
        <v>627.57000000000005</v>
      </c>
      <c r="G92" s="5">
        <f t="shared" si="16"/>
        <v>624.61</v>
      </c>
      <c r="H92" s="5">
        <f>C92*H89</f>
        <v>540.74</v>
      </c>
      <c r="I92" s="5">
        <f>C92*I89</f>
        <v>583.67999999999995</v>
      </c>
      <c r="J92" s="5">
        <f>C92*J89</f>
        <v>631.17999999999995</v>
      </c>
      <c r="K92" s="5">
        <f>C92*K89</f>
        <v>659.49</v>
      </c>
      <c r="L92" s="5">
        <f>C92*L89</f>
        <v>691.22</v>
      </c>
      <c r="M92" s="5">
        <f>C92*M89</f>
        <v>693.31000000000006</v>
      </c>
      <c r="N92" s="5">
        <f>C92*N89</f>
        <v>700.34</v>
      </c>
      <c r="R92" s="9">
        <v>0.37</v>
      </c>
      <c r="S92" s="9">
        <v>0.11</v>
      </c>
      <c r="T92" s="9">
        <v>1.67</v>
      </c>
      <c r="U92" s="9">
        <v>1.49</v>
      </c>
      <c r="V92" s="9">
        <v>2.5</v>
      </c>
      <c r="W92" s="9">
        <v>2.2599999999999998</v>
      </c>
      <c r="X92" s="9">
        <v>1.61</v>
      </c>
      <c r="Y92" s="9">
        <v>2.96</v>
      </c>
    </row>
    <row r="93" spans="1:25" ht="30" customHeight="1" x14ac:dyDescent="0.3">
      <c r="A93" s="3"/>
      <c r="B93" s="3"/>
      <c r="C93" s="4">
        <v>48</v>
      </c>
      <c r="D93" s="5">
        <f>D89*C93</f>
        <v>1762.56</v>
      </c>
      <c r="E93" s="5">
        <f>E89*C93</f>
        <v>1549.44</v>
      </c>
      <c r="F93" s="5">
        <f t="shared" si="21"/>
        <v>1585.44</v>
      </c>
      <c r="G93" s="5">
        <f t="shared" si="16"/>
        <v>1582.48</v>
      </c>
      <c r="H93" s="5">
        <f>C93*H89</f>
        <v>1366.08</v>
      </c>
      <c r="I93" s="5">
        <f>C93*I89</f>
        <v>1474.56</v>
      </c>
      <c r="J93" s="5">
        <f>C93*J89</f>
        <v>1594.56</v>
      </c>
      <c r="K93" s="5">
        <f>C93*K89</f>
        <v>1666.08</v>
      </c>
      <c r="L93" s="5">
        <f>C93*L89</f>
        <v>1746.2400000000002</v>
      </c>
      <c r="M93" s="5">
        <f>C93*M89</f>
        <v>1751.52</v>
      </c>
      <c r="N93" s="5">
        <f>C93*N89</f>
        <v>1769.28</v>
      </c>
      <c r="R93" s="9">
        <v>0.37</v>
      </c>
      <c r="S93" s="9">
        <v>0.11</v>
      </c>
      <c r="T93" s="9">
        <v>1.67</v>
      </c>
      <c r="U93" s="9">
        <v>1.49</v>
      </c>
      <c r="V93" s="9">
        <v>2.5</v>
      </c>
      <c r="W93" s="9">
        <v>2.2599999999999998</v>
      </c>
      <c r="X93" s="9">
        <v>1.61</v>
      </c>
      <c r="Y93" s="9">
        <v>2.96</v>
      </c>
    </row>
    <row r="94" spans="1:25" ht="30" customHeight="1" x14ac:dyDescent="0.3">
      <c r="A94" s="3" t="s">
        <v>17</v>
      </c>
      <c r="B94" s="3" t="s">
        <v>16</v>
      </c>
      <c r="C94" s="4" t="s">
        <v>8</v>
      </c>
      <c r="D94" s="5">
        <v>36.590000000000003</v>
      </c>
      <c r="E94" s="5">
        <f>D94-4.44</f>
        <v>32.150000000000006</v>
      </c>
      <c r="F94" s="5">
        <f>E94+0.75</f>
        <v>32.900000000000006</v>
      </c>
      <c r="G94" s="5">
        <f t="shared" si="16"/>
        <v>29.940000000000005</v>
      </c>
      <c r="H94" s="5">
        <f>G94-X94</f>
        <v>28.330000000000005</v>
      </c>
      <c r="I94" s="5">
        <f>H94+W94</f>
        <v>30.590000000000003</v>
      </c>
      <c r="J94" s="5">
        <f>I94+V95</f>
        <v>33.090000000000003</v>
      </c>
      <c r="K94" s="5">
        <f>J94+U94</f>
        <v>34.580000000000005</v>
      </c>
      <c r="L94" s="5">
        <f>K94+T94</f>
        <v>36.250000000000007</v>
      </c>
      <c r="M94" s="5">
        <f>L94+S94</f>
        <v>36.360000000000007</v>
      </c>
      <c r="N94" s="5">
        <f t="shared" si="17"/>
        <v>36.730000000000004</v>
      </c>
      <c r="R94" s="9">
        <v>0.37</v>
      </c>
      <c r="S94" s="9">
        <v>0.11</v>
      </c>
      <c r="T94" s="9">
        <v>1.67</v>
      </c>
      <c r="U94" s="9">
        <v>1.49</v>
      </c>
      <c r="V94" s="9">
        <v>2.5</v>
      </c>
      <c r="W94" s="9">
        <v>2.2599999999999998</v>
      </c>
      <c r="X94" s="9">
        <v>1.61</v>
      </c>
      <c r="Y94" s="9">
        <v>2.96</v>
      </c>
    </row>
    <row r="95" spans="1:25" ht="30" customHeight="1" x14ac:dyDescent="0.3">
      <c r="A95" s="3"/>
      <c r="B95" s="3"/>
      <c r="C95" s="4">
        <v>9</v>
      </c>
      <c r="D95" s="5">
        <f>D94*C95</f>
        <v>329.31000000000006</v>
      </c>
      <c r="E95" s="5">
        <f>E94*C95</f>
        <v>289.35000000000002</v>
      </c>
      <c r="F95" s="5">
        <f>C95*$F$94</f>
        <v>296.10000000000002</v>
      </c>
      <c r="G95" s="5">
        <f t="shared" si="16"/>
        <v>293.14000000000004</v>
      </c>
      <c r="H95" s="5">
        <f>C95*H94</f>
        <v>254.97000000000006</v>
      </c>
      <c r="I95" s="5">
        <f>C95*I94</f>
        <v>275.31000000000006</v>
      </c>
      <c r="J95" s="5">
        <f>C95*J94</f>
        <v>297.81000000000006</v>
      </c>
      <c r="K95" s="5">
        <f>C95*K94</f>
        <v>311.22000000000003</v>
      </c>
      <c r="L95" s="5">
        <f>C95*L94</f>
        <v>326.25000000000006</v>
      </c>
      <c r="M95" s="5">
        <f>C95*M94</f>
        <v>327.24000000000007</v>
      </c>
      <c r="N95" s="5">
        <f>C95*N94</f>
        <v>330.57000000000005</v>
      </c>
      <c r="R95" s="9">
        <v>0.37</v>
      </c>
      <c r="S95" s="9">
        <v>0.11</v>
      </c>
      <c r="T95" s="9">
        <v>1.67</v>
      </c>
      <c r="U95" s="9">
        <v>1.49</v>
      </c>
      <c r="V95" s="9">
        <v>2.5</v>
      </c>
      <c r="W95" s="9">
        <v>2.2599999999999998</v>
      </c>
      <c r="X95" s="9">
        <v>1.61</v>
      </c>
      <c r="Y95" s="9">
        <v>2.96</v>
      </c>
    </row>
    <row r="96" spans="1:25" ht="30" customHeight="1" x14ac:dyDescent="0.3">
      <c r="A96" s="3"/>
      <c r="B96" s="3"/>
      <c r="C96" s="4">
        <v>14</v>
      </c>
      <c r="D96" s="5">
        <f>D94*C96</f>
        <v>512.26</v>
      </c>
      <c r="E96" s="5">
        <f>E94*C96</f>
        <v>450.10000000000008</v>
      </c>
      <c r="F96" s="5">
        <f t="shared" ref="F96:F98" si="22">C96*$F$94</f>
        <v>460.60000000000008</v>
      </c>
      <c r="G96" s="5">
        <f t="shared" si="16"/>
        <v>457.6400000000001</v>
      </c>
      <c r="H96" s="5">
        <f>C96*H94</f>
        <v>396.62000000000006</v>
      </c>
      <c r="I96" s="5">
        <f>C96*I94</f>
        <v>428.26000000000005</v>
      </c>
      <c r="J96" s="5">
        <f>C96*J94</f>
        <v>463.26000000000005</v>
      </c>
      <c r="K96" s="5">
        <f>C96*K94</f>
        <v>484.12000000000006</v>
      </c>
      <c r="L96" s="5">
        <f>C96*L94</f>
        <v>507.50000000000011</v>
      </c>
      <c r="M96" s="5">
        <f>C96*M94</f>
        <v>509.04000000000008</v>
      </c>
      <c r="N96" s="5">
        <f>C96*N94</f>
        <v>514.22</v>
      </c>
      <c r="R96" s="9">
        <v>0.37</v>
      </c>
      <c r="S96" s="9">
        <v>0.11</v>
      </c>
      <c r="T96" s="9">
        <v>1.67</v>
      </c>
      <c r="U96" s="9">
        <v>1.49</v>
      </c>
      <c r="V96" s="9">
        <v>2.5</v>
      </c>
      <c r="W96" s="9">
        <v>2.2599999999999998</v>
      </c>
      <c r="X96" s="9">
        <v>1.61</v>
      </c>
      <c r="Y96" s="9">
        <v>2.96</v>
      </c>
    </row>
    <row r="97" spans="1:25" ht="30" customHeight="1" x14ac:dyDescent="0.3">
      <c r="A97" s="3"/>
      <c r="B97" s="3"/>
      <c r="C97" s="4">
        <v>19</v>
      </c>
      <c r="D97" s="5">
        <f>D94*C97</f>
        <v>695.21</v>
      </c>
      <c r="E97" s="5">
        <f>E94*C97</f>
        <v>610.85000000000014</v>
      </c>
      <c r="F97" s="5">
        <f t="shared" si="22"/>
        <v>625.10000000000014</v>
      </c>
      <c r="G97" s="5">
        <f t="shared" si="16"/>
        <v>622.1400000000001</v>
      </c>
      <c r="H97" s="5">
        <f>C97*H94</f>
        <v>538.2700000000001</v>
      </c>
      <c r="I97" s="5">
        <f>C97*I94</f>
        <v>581.21</v>
      </c>
      <c r="J97" s="5">
        <f>C97*J94</f>
        <v>628.71</v>
      </c>
      <c r="K97" s="5">
        <f>C97*K94</f>
        <v>657.0200000000001</v>
      </c>
      <c r="L97" s="5">
        <f>C97*L94</f>
        <v>688.75000000000011</v>
      </c>
      <c r="M97" s="5">
        <f>C97*M94</f>
        <v>690.84000000000015</v>
      </c>
      <c r="N97" s="5">
        <f>C97*N94</f>
        <v>697.87000000000012</v>
      </c>
      <c r="R97" s="9">
        <v>0.37</v>
      </c>
      <c r="S97" s="9">
        <v>0.11</v>
      </c>
      <c r="T97" s="9">
        <v>1.67</v>
      </c>
      <c r="U97" s="9">
        <v>1.49</v>
      </c>
      <c r="V97" s="9">
        <v>2.5</v>
      </c>
      <c r="W97" s="9">
        <v>2.2599999999999998</v>
      </c>
      <c r="X97" s="9">
        <v>1.61</v>
      </c>
      <c r="Y97" s="9">
        <v>2.96</v>
      </c>
    </row>
    <row r="98" spans="1:25" ht="30" customHeight="1" x14ac:dyDescent="0.3">
      <c r="A98" s="3"/>
      <c r="B98" s="3"/>
      <c r="C98" s="4">
        <v>48</v>
      </c>
      <c r="D98" s="5">
        <f>D94*C98</f>
        <v>1756.3200000000002</v>
      </c>
      <c r="E98" s="5">
        <f>E94*C98</f>
        <v>1543.2000000000003</v>
      </c>
      <c r="F98" s="5">
        <f t="shared" si="22"/>
        <v>1579.2000000000003</v>
      </c>
      <c r="G98" s="5">
        <f t="shared" si="16"/>
        <v>1576.2400000000002</v>
      </c>
      <c r="H98" s="5">
        <f>C98*H94</f>
        <v>1359.8400000000001</v>
      </c>
      <c r="I98" s="5">
        <f>C98*I94</f>
        <v>1468.3200000000002</v>
      </c>
      <c r="J98" s="5">
        <f>C98*J94</f>
        <v>1588.3200000000002</v>
      </c>
      <c r="K98" s="5">
        <f>C98*K94</f>
        <v>1659.8400000000001</v>
      </c>
      <c r="L98" s="5">
        <f>C98*L94</f>
        <v>1740.0000000000005</v>
      </c>
      <c r="M98" s="5">
        <f>C98*M94</f>
        <v>1745.2800000000002</v>
      </c>
      <c r="N98" s="5">
        <f>C98*N94</f>
        <v>1763.0400000000002</v>
      </c>
      <c r="R98" s="9">
        <v>0.37</v>
      </c>
      <c r="S98" s="9">
        <v>0.11</v>
      </c>
      <c r="T98" s="9">
        <v>1.67</v>
      </c>
      <c r="U98" s="9">
        <v>1.49</v>
      </c>
      <c r="V98" s="9">
        <v>2.5</v>
      </c>
      <c r="W98" s="9">
        <v>2.2599999999999998</v>
      </c>
      <c r="X98" s="9">
        <v>1.61</v>
      </c>
      <c r="Y98" s="9">
        <v>2.96</v>
      </c>
    </row>
    <row r="99" spans="1:25" ht="30" customHeight="1" x14ac:dyDescent="0.3">
      <c r="A99" s="3" t="s">
        <v>18</v>
      </c>
      <c r="B99" s="3" t="s">
        <v>7</v>
      </c>
      <c r="C99" s="4" t="s">
        <v>8</v>
      </c>
      <c r="D99" s="5">
        <v>36.619999999999997</v>
      </c>
      <c r="E99" s="5">
        <f t="shared" ref="E99:E107" si="23">D99-4.44</f>
        <v>32.18</v>
      </c>
      <c r="F99" s="5">
        <f>E99+0.75</f>
        <v>32.93</v>
      </c>
      <c r="G99" s="5">
        <f t="shared" si="16"/>
        <v>29.97</v>
      </c>
      <c r="H99" s="5">
        <f t="shared" ref="H99:H107" si="24">G99-X99</f>
        <v>28.36</v>
      </c>
      <c r="I99" s="5">
        <f t="shared" ref="I99:I107" si="25">H99+W99</f>
        <v>30.619999999999997</v>
      </c>
      <c r="J99" s="5">
        <f t="shared" ref="J99:J107" si="26">I99+V99</f>
        <v>33.119999999999997</v>
      </c>
      <c r="K99" s="5">
        <f t="shared" ref="K99:K107" si="27">J99+U99</f>
        <v>34.61</v>
      </c>
      <c r="L99" s="5">
        <f t="shared" ref="L99:L107" si="28">K99+T99</f>
        <v>36.28</v>
      </c>
      <c r="M99" s="5">
        <f t="shared" ref="M99:M107" si="29">L99+S99</f>
        <v>36.39</v>
      </c>
      <c r="N99" s="5">
        <f t="shared" si="17"/>
        <v>36.76</v>
      </c>
      <c r="R99" s="9">
        <v>0.37</v>
      </c>
      <c r="S99" s="9">
        <v>0.11</v>
      </c>
      <c r="T99" s="9">
        <v>1.67</v>
      </c>
      <c r="U99" s="9">
        <v>1.49</v>
      </c>
      <c r="V99" s="9">
        <v>2.5</v>
      </c>
      <c r="W99" s="9">
        <v>2.2599999999999998</v>
      </c>
      <c r="X99" s="9">
        <v>1.61</v>
      </c>
      <c r="Y99" s="9">
        <v>2.96</v>
      </c>
    </row>
    <row r="100" spans="1:25" ht="30" customHeight="1" x14ac:dyDescent="0.3">
      <c r="A100" s="7" t="s">
        <v>18</v>
      </c>
      <c r="B100" s="3" t="s">
        <v>9</v>
      </c>
      <c r="C100" s="4" t="s">
        <v>8</v>
      </c>
      <c r="D100" s="5">
        <v>36.630000000000003</v>
      </c>
      <c r="E100" s="5">
        <f t="shared" si="23"/>
        <v>32.190000000000005</v>
      </c>
      <c r="F100" s="5">
        <f t="shared" ref="F100:F107" si="30">E100+0.75</f>
        <v>32.940000000000005</v>
      </c>
      <c r="G100" s="5">
        <f t="shared" si="16"/>
        <v>29.980000000000004</v>
      </c>
      <c r="H100" s="5">
        <f t="shared" si="24"/>
        <v>28.370000000000005</v>
      </c>
      <c r="I100" s="5">
        <f t="shared" si="25"/>
        <v>30.630000000000003</v>
      </c>
      <c r="J100" s="5">
        <f t="shared" si="26"/>
        <v>33.130000000000003</v>
      </c>
      <c r="K100" s="5">
        <f t="shared" si="27"/>
        <v>34.620000000000005</v>
      </c>
      <c r="L100" s="5">
        <f t="shared" si="28"/>
        <v>36.290000000000006</v>
      </c>
      <c r="M100" s="5">
        <f t="shared" si="29"/>
        <v>36.400000000000006</v>
      </c>
      <c r="N100" s="5">
        <f t="shared" si="17"/>
        <v>36.770000000000003</v>
      </c>
      <c r="R100" s="9">
        <v>0.37</v>
      </c>
      <c r="S100" s="9">
        <v>0.11</v>
      </c>
      <c r="T100" s="9">
        <v>1.67</v>
      </c>
      <c r="U100" s="9">
        <v>1.49</v>
      </c>
      <c r="V100" s="9">
        <v>2.5</v>
      </c>
      <c r="W100" s="9">
        <v>2.2599999999999998</v>
      </c>
      <c r="X100" s="9">
        <v>1.61</v>
      </c>
      <c r="Y100" s="9">
        <v>2.96</v>
      </c>
    </row>
    <row r="101" spans="1:25" ht="30" customHeight="1" x14ac:dyDescent="0.3">
      <c r="A101" s="3" t="s">
        <v>18</v>
      </c>
      <c r="B101" s="3" t="s">
        <v>10</v>
      </c>
      <c r="C101" s="4" t="s">
        <v>8</v>
      </c>
      <c r="D101" s="5">
        <v>36.299999999999997</v>
      </c>
      <c r="E101" s="5">
        <f t="shared" si="23"/>
        <v>31.859999999999996</v>
      </c>
      <c r="F101" s="5">
        <f t="shared" si="30"/>
        <v>32.61</v>
      </c>
      <c r="G101" s="5">
        <f t="shared" si="16"/>
        <v>29.65</v>
      </c>
      <c r="H101" s="5">
        <f t="shared" si="24"/>
        <v>28.04</v>
      </c>
      <c r="I101" s="5">
        <f t="shared" si="25"/>
        <v>30.299999999999997</v>
      </c>
      <c r="J101" s="5">
        <f t="shared" si="26"/>
        <v>32.799999999999997</v>
      </c>
      <c r="K101" s="5">
        <f t="shared" si="27"/>
        <v>34.29</v>
      </c>
      <c r="L101" s="5">
        <f t="shared" si="28"/>
        <v>35.96</v>
      </c>
      <c r="M101" s="5">
        <f t="shared" si="29"/>
        <v>36.07</v>
      </c>
      <c r="N101" s="5">
        <f t="shared" si="17"/>
        <v>36.44</v>
      </c>
      <c r="R101" s="9">
        <v>0.37</v>
      </c>
      <c r="S101" s="9">
        <v>0.11</v>
      </c>
      <c r="T101" s="9">
        <v>1.67</v>
      </c>
      <c r="U101" s="9">
        <v>1.49</v>
      </c>
      <c r="V101" s="9">
        <v>2.5</v>
      </c>
      <c r="W101" s="9">
        <v>2.2599999999999998</v>
      </c>
      <c r="X101" s="9">
        <v>1.61</v>
      </c>
      <c r="Y101" s="9">
        <v>2.96</v>
      </c>
    </row>
    <row r="102" spans="1:25" ht="30" customHeight="1" x14ac:dyDescent="0.3">
      <c r="A102" s="3" t="s">
        <v>18</v>
      </c>
      <c r="B102" s="3" t="s">
        <v>11</v>
      </c>
      <c r="C102" s="4" t="s">
        <v>8</v>
      </c>
      <c r="D102" s="5">
        <v>36.67</v>
      </c>
      <c r="E102" s="5">
        <f t="shared" si="23"/>
        <v>32.230000000000004</v>
      </c>
      <c r="F102" s="5">
        <f t="shared" si="30"/>
        <v>32.980000000000004</v>
      </c>
      <c r="G102" s="5">
        <f t="shared" si="16"/>
        <v>30.020000000000003</v>
      </c>
      <c r="H102" s="5">
        <f t="shared" si="24"/>
        <v>28.410000000000004</v>
      </c>
      <c r="I102" s="5">
        <f t="shared" si="25"/>
        <v>30.67</v>
      </c>
      <c r="J102" s="5">
        <f t="shared" si="26"/>
        <v>33.17</v>
      </c>
      <c r="K102" s="5">
        <f t="shared" si="27"/>
        <v>34.660000000000004</v>
      </c>
      <c r="L102" s="5">
        <f t="shared" si="28"/>
        <v>36.330000000000005</v>
      </c>
      <c r="M102" s="5">
        <f t="shared" si="29"/>
        <v>36.440000000000005</v>
      </c>
      <c r="N102" s="5">
        <f t="shared" si="17"/>
        <v>36.81</v>
      </c>
      <c r="R102" s="9">
        <v>0.37</v>
      </c>
      <c r="S102" s="9">
        <v>0.11</v>
      </c>
      <c r="T102" s="9">
        <v>1.67</v>
      </c>
      <c r="U102" s="9">
        <v>1.49</v>
      </c>
      <c r="V102" s="9">
        <v>2.5</v>
      </c>
      <c r="W102" s="9">
        <v>2.2599999999999998</v>
      </c>
      <c r="X102" s="9">
        <v>1.61</v>
      </c>
      <c r="Y102" s="9">
        <v>2.96</v>
      </c>
    </row>
    <row r="103" spans="1:25" ht="30" customHeight="1" x14ac:dyDescent="0.3">
      <c r="A103" s="3" t="s">
        <v>18</v>
      </c>
      <c r="B103" s="3" t="s">
        <v>12</v>
      </c>
      <c r="C103" s="4" t="s">
        <v>8</v>
      </c>
      <c r="D103" s="5">
        <v>36.83</v>
      </c>
      <c r="E103" s="5">
        <f t="shared" si="23"/>
        <v>32.39</v>
      </c>
      <c r="F103" s="5">
        <f t="shared" si="30"/>
        <v>33.14</v>
      </c>
      <c r="G103" s="5">
        <f t="shared" si="16"/>
        <v>30.18</v>
      </c>
      <c r="H103" s="5">
        <f t="shared" si="24"/>
        <v>28.57</v>
      </c>
      <c r="I103" s="5">
        <f t="shared" si="25"/>
        <v>30.83</v>
      </c>
      <c r="J103" s="5">
        <f t="shared" si="26"/>
        <v>33.33</v>
      </c>
      <c r="K103" s="5">
        <f t="shared" si="27"/>
        <v>34.82</v>
      </c>
      <c r="L103" s="5">
        <f t="shared" si="28"/>
        <v>36.49</v>
      </c>
      <c r="M103" s="5">
        <f t="shared" si="29"/>
        <v>36.6</v>
      </c>
      <c r="N103" s="5">
        <f t="shared" si="17"/>
        <v>36.97</v>
      </c>
      <c r="R103" s="9">
        <v>0.37</v>
      </c>
      <c r="S103" s="9">
        <v>0.11</v>
      </c>
      <c r="T103" s="9">
        <v>1.67</v>
      </c>
      <c r="U103" s="9">
        <v>1.49</v>
      </c>
      <c r="V103" s="9">
        <v>2.5</v>
      </c>
      <c r="W103" s="9">
        <v>2.2599999999999998</v>
      </c>
      <c r="X103" s="9">
        <v>1.61</v>
      </c>
      <c r="Y103" s="9">
        <v>2.96</v>
      </c>
    </row>
    <row r="104" spans="1:25" ht="30" customHeight="1" x14ac:dyDescent="0.3">
      <c r="A104" s="3" t="s">
        <v>18</v>
      </c>
      <c r="B104" s="3" t="s">
        <v>13</v>
      </c>
      <c r="C104" s="4" t="s">
        <v>8</v>
      </c>
      <c r="D104" s="5">
        <v>36.65</v>
      </c>
      <c r="E104" s="5">
        <f t="shared" si="23"/>
        <v>32.21</v>
      </c>
      <c r="F104" s="5">
        <f t="shared" si="30"/>
        <v>32.96</v>
      </c>
      <c r="G104" s="5">
        <f t="shared" si="16"/>
        <v>30</v>
      </c>
      <c r="H104" s="5">
        <f t="shared" si="24"/>
        <v>28.39</v>
      </c>
      <c r="I104" s="5">
        <f t="shared" si="25"/>
        <v>30.65</v>
      </c>
      <c r="J104" s="5">
        <f t="shared" si="26"/>
        <v>33.15</v>
      </c>
      <c r="K104" s="5">
        <f t="shared" si="27"/>
        <v>34.64</v>
      </c>
      <c r="L104" s="5">
        <f t="shared" si="28"/>
        <v>36.31</v>
      </c>
      <c r="M104" s="5">
        <f t="shared" si="29"/>
        <v>36.42</v>
      </c>
      <c r="N104" s="5">
        <f t="shared" si="17"/>
        <v>36.79</v>
      </c>
      <c r="R104" s="9">
        <v>0.37</v>
      </c>
      <c r="S104" s="9">
        <v>0.11</v>
      </c>
      <c r="T104" s="9">
        <v>1.67</v>
      </c>
      <c r="U104" s="9">
        <v>1.49</v>
      </c>
      <c r="V104" s="9">
        <v>2.5</v>
      </c>
      <c r="W104" s="9">
        <v>2.2599999999999998</v>
      </c>
      <c r="X104" s="9">
        <v>1.61</v>
      </c>
      <c r="Y104" s="9">
        <v>2.96</v>
      </c>
    </row>
    <row r="105" spans="1:25" ht="30" customHeight="1" x14ac:dyDescent="0.3">
      <c r="A105" s="3" t="s">
        <v>18</v>
      </c>
      <c r="B105" s="3" t="s">
        <v>14</v>
      </c>
      <c r="C105" s="4" t="s">
        <v>8</v>
      </c>
      <c r="D105" s="5">
        <v>36.64</v>
      </c>
      <c r="E105" s="5">
        <f t="shared" si="23"/>
        <v>32.200000000000003</v>
      </c>
      <c r="F105" s="5">
        <f t="shared" si="30"/>
        <v>32.950000000000003</v>
      </c>
      <c r="G105" s="5">
        <f t="shared" ref="G105:G136" si="31">F105-Y105</f>
        <v>29.990000000000002</v>
      </c>
      <c r="H105" s="5">
        <f t="shared" si="24"/>
        <v>28.380000000000003</v>
      </c>
      <c r="I105" s="5">
        <f t="shared" si="25"/>
        <v>30.64</v>
      </c>
      <c r="J105" s="5">
        <f t="shared" si="26"/>
        <v>33.14</v>
      </c>
      <c r="K105" s="5">
        <f t="shared" si="27"/>
        <v>34.630000000000003</v>
      </c>
      <c r="L105" s="5">
        <f t="shared" si="28"/>
        <v>36.300000000000004</v>
      </c>
      <c r="M105" s="5">
        <f t="shared" si="29"/>
        <v>36.410000000000004</v>
      </c>
      <c r="N105" s="5">
        <f t="shared" si="17"/>
        <v>36.78</v>
      </c>
      <c r="R105" s="9">
        <v>0.37</v>
      </c>
      <c r="S105" s="9">
        <v>0.11</v>
      </c>
      <c r="T105" s="9">
        <v>1.67</v>
      </c>
      <c r="U105" s="9">
        <v>1.49</v>
      </c>
      <c r="V105" s="9">
        <v>2.5</v>
      </c>
      <c r="W105" s="9">
        <v>2.2599999999999998</v>
      </c>
      <c r="X105" s="9">
        <v>1.61</v>
      </c>
      <c r="Y105" s="9">
        <v>2.96</v>
      </c>
    </row>
    <row r="106" spans="1:25" ht="30" customHeight="1" x14ac:dyDescent="0.3">
      <c r="A106" s="3" t="s">
        <v>18</v>
      </c>
      <c r="B106" s="3" t="s">
        <v>15</v>
      </c>
      <c r="C106" s="4" t="s">
        <v>8</v>
      </c>
      <c r="D106" s="5">
        <v>36.72</v>
      </c>
      <c r="E106" s="5">
        <f t="shared" si="23"/>
        <v>32.28</v>
      </c>
      <c r="F106" s="5">
        <f t="shared" si="30"/>
        <v>33.03</v>
      </c>
      <c r="G106" s="5">
        <f t="shared" si="31"/>
        <v>30.07</v>
      </c>
      <c r="H106" s="5">
        <f t="shared" si="24"/>
        <v>28.46</v>
      </c>
      <c r="I106" s="5">
        <f t="shared" si="25"/>
        <v>30.72</v>
      </c>
      <c r="J106" s="5">
        <f t="shared" si="26"/>
        <v>33.22</v>
      </c>
      <c r="K106" s="5">
        <f t="shared" si="27"/>
        <v>34.71</v>
      </c>
      <c r="L106" s="5">
        <f t="shared" si="28"/>
        <v>36.380000000000003</v>
      </c>
      <c r="M106" s="5">
        <f t="shared" si="29"/>
        <v>36.49</v>
      </c>
      <c r="N106" s="5">
        <f t="shared" si="17"/>
        <v>36.86</v>
      </c>
      <c r="R106" s="9">
        <v>0.37</v>
      </c>
      <c r="S106" s="9">
        <v>0.11</v>
      </c>
      <c r="T106" s="9">
        <v>1.67</v>
      </c>
      <c r="U106" s="9">
        <v>1.49</v>
      </c>
      <c r="V106" s="9">
        <v>2.5</v>
      </c>
      <c r="W106" s="9">
        <v>2.2599999999999998</v>
      </c>
      <c r="X106" s="9">
        <v>1.61</v>
      </c>
      <c r="Y106" s="9">
        <v>2.96</v>
      </c>
    </row>
    <row r="107" spans="1:25" ht="30" customHeight="1" x14ac:dyDescent="0.3">
      <c r="A107" s="3" t="s">
        <v>18</v>
      </c>
      <c r="B107" s="3" t="s">
        <v>16</v>
      </c>
      <c r="C107" s="4" t="s">
        <v>8</v>
      </c>
      <c r="D107" s="5">
        <v>36.590000000000003</v>
      </c>
      <c r="E107" s="5">
        <f t="shared" si="23"/>
        <v>32.150000000000006</v>
      </c>
      <c r="F107" s="5">
        <f t="shared" si="30"/>
        <v>32.900000000000006</v>
      </c>
      <c r="G107" s="5">
        <f t="shared" si="31"/>
        <v>29.940000000000005</v>
      </c>
      <c r="H107" s="5">
        <f t="shared" si="24"/>
        <v>28.330000000000005</v>
      </c>
      <c r="I107" s="5">
        <f t="shared" si="25"/>
        <v>30.590000000000003</v>
      </c>
      <c r="J107" s="5">
        <f t="shared" si="26"/>
        <v>33.090000000000003</v>
      </c>
      <c r="K107" s="5">
        <f t="shared" si="27"/>
        <v>34.580000000000005</v>
      </c>
      <c r="L107" s="5">
        <f t="shared" si="28"/>
        <v>36.250000000000007</v>
      </c>
      <c r="M107" s="5">
        <f t="shared" si="29"/>
        <v>36.360000000000007</v>
      </c>
      <c r="N107" s="5">
        <f t="shared" si="17"/>
        <v>36.730000000000004</v>
      </c>
      <c r="R107" s="9">
        <v>0.37</v>
      </c>
      <c r="S107" s="9">
        <v>0.11</v>
      </c>
      <c r="T107" s="9">
        <v>1.67</v>
      </c>
      <c r="U107" s="9">
        <v>1.49</v>
      </c>
      <c r="V107" s="9">
        <v>2.5</v>
      </c>
      <c r="W107" s="9">
        <v>2.2599999999999998</v>
      </c>
      <c r="X107" s="9">
        <v>1.61</v>
      </c>
      <c r="Y107" s="9">
        <v>2.96</v>
      </c>
    </row>
  </sheetData>
  <sheetProtection algorithmName="SHA-512" hashValue="tfVKKfCD19hqaalwaNIJYw343a/zgEh5mPeXVm7pZH0tKljmBxDNYfYXgT92KApAoHQHVmDE2j+YrsW0r1eEqg==" saltValue="+WrePadTrMhcyjsZLy2mjg==" spinCount="100000" sheet="1" autoFilter="0"/>
  <mergeCells count="8">
    <mergeCell ref="A7:N7"/>
    <mergeCell ref="O2:O4"/>
    <mergeCell ref="A5:N5"/>
    <mergeCell ref="A6:N6"/>
    <mergeCell ref="A1:N1"/>
    <mergeCell ref="A2:N2"/>
    <mergeCell ref="A3:N3"/>
    <mergeCell ref="A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Y85"/>
  <sheetViews>
    <sheetView workbookViewId="0">
      <selection activeCell="Y4" sqref="R1:Y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4" width="17.54296875" style="1" customWidth="1"/>
    <col min="15" max="17" width="8.7265625" style="1"/>
    <col min="18" max="18" width="14.26953125" style="1" hidden="1" customWidth="1"/>
    <col min="19" max="19" width="13.453125" style="1" hidden="1" customWidth="1"/>
    <col min="20" max="21" width="8.7265625" style="1" hidden="1" customWidth="1"/>
    <col min="22" max="22" width="11.08984375" style="1" hidden="1" customWidth="1"/>
    <col min="23" max="23" width="11.7265625" style="1" hidden="1" customWidth="1"/>
    <col min="24" max="24" width="8.7265625" style="1" hidden="1" customWidth="1"/>
    <col min="25" max="25" width="10.26953125" style="1" hidden="1" customWidth="1"/>
    <col min="26" max="26" width="4.6328125" style="1" customWidth="1"/>
    <col min="27" max="27" width="8.7265625" style="1" customWidth="1"/>
    <col min="28" max="16384" width="8.7265625" style="1"/>
  </cols>
  <sheetData>
    <row r="1" spans="1:25" ht="82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5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25" ht="26" customHeight="1" x14ac:dyDescent="0.3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25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25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25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25" ht="46.5" customHeight="1" x14ac:dyDescent="0.3">
      <c r="A7" s="33" t="s">
        <v>30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Y7" s="1" t="s">
        <v>24</v>
      </c>
    </row>
    <row r="8" spans="1:25" ht="46.5" x14ac:dyDescent="0.3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20</v>
      </c>
      <c r="G8" s="12" t="s">
        <v>28</v>
      </c>
      <c r="H8" s="1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49</v>
      </c>
      <c r="R8" s="11">
        <v>45323</v>
      </c>
      <c r="S8" s="11">
        <v>45292</v>
      </c>
      <c r="T8" s="11">
        <v>45261</v>
      </c>
      <c r="U8" s="11">
        <v>45231</v>
      </c>
      <c r="V8" s="11">
        <v>45203</v>
      </c>
      <c r="W8" s="11">
        <v>45175</v>
      </c>
      <c r="X8" s="11">
        <v>45140</v>
      </c>
      <c r="Y8" s="11">
        <v>45108</v>
      </c>
    </row>
    <row r="9" spans="1:25" ht="30" customHeight="1" x14ac:dyDescent="0.3">
      <c r="A9" s="3" t="s">
        <v>6</v>
      </c>
      <c r="B9" s="3" t="s">
        <v>9</v>
      </c>
      <c r="C9" s="4" t="s">
        <v>8</v>
      </c>
      <c r="D9" s="5">
        <v>27.36</v>
      </c>
      <c r="E9" s="5">
        <f>D9-4.44</f>
        <v>22.919999999999998</v>
      </c>
      <c r="F9" s="5">
        <f>E9+0.75</f>
        <v>23.669999999999998</v>
      </c>
      <c r="G9" s="5">
        <f>F9-Y9</f>
        <v>20.709999999999997</v>
      </c>
      <c r="H9" s="5">
        <f>G9-X9</f>
        <v>19.099999999999998</v>
      </c>
      <c r="I9" s="5">
        <f>H9+W9</f>
        <v>21.36</v>
      </c>
      <c r="J9" s="5">
        <f>I9+V9</f>
        <v>23.86</v>
      </c>
      <c r="K9" s="5">
        <f>J9+U9</f>
        <v>25.349999999999998</v>
      </c>
      <c r="L9" s="5">
        <f>K9+T9</f>
        <v>27.019999999999996</v>
      </c>
      <c r="M9" s="5">
        <f>L9+S9</f>
        <v>27.129999999999995</v>
      </c>
      <c r="N9" s="5">
        <f>M9+R9</f>
        <v>27.499999999999996</v>
      </c>
      <c r="O9" s="1" t="s">
        <v>22</v>
      </c>
      <c r="R9" s="9">
        <v>0.37</v>
      </c>
      <c r="S9" s="9">
        <v>0.11</v>
      </c>
      <c r="T9" s="9">
        <v>1.67</v>
      </c>
      <c r="U9" s="9">
        <v>1.49</v>
      </c>
      <c r="V9" s="9">
        <v>2.5</v>
      </c>
      <c r="W9" s="9">
        <v>2.2599999999999998</v>
      </c>
      <c r="X9" s="9">
        <v>1.61</v>
      </c>
      <c r="Y9" s="9">
        <v>2.96</v>
      </c>
    </row>
    <row r="10" spans="1:25" ht="30" customHeight="1" x14ac:dyDescent="0.3">
      <c r="A10" s="3"/>
      <c r="B10" s="3"/>
      <c r="C10" s="4">
        <v>9</v>
      </c>
      <c r="D10" s="5">
        <f>D9*C10</f>
        <v>246.24</v>
      </c>
      <c r="E10" s="5">
        <f>E9*C10</f>
        <v>206.27999999999997</v>
      </c>
      <c r="F10" s="5">
        <f>C10*$F$9</f>
        <v>213.02999999999997</v>
      </c>
      <c r="G10" s="5">
        <f t="shared" ref="G10:G73" si="0">F10-Y10</f>
        <v>210.06999999999996</v>
      </c>
      <c r="H10" s="5">
        <f>C10*H9</f>
        <v>171.89999999999998</v>
      </c>
      <c r="I10" s="5">
        <f>C10*I9</f>
        <v>192.24</v>
      </c>
      <c r="J10" s="5">
        <f>C10*J9</f>
        <v>214.74</v>
      </c>
      <c r="K10" s="5">
        <f>C10*K9</f>
        <v>228.14999999999998</v>
      </c>
      <c r="L10" s="5">
        <f>C10*L9</f>
        <v>243.17999999999995</v>
      </c>
      <c r="M10" s="5">
        <f>C10*M9</f>
        <v>244.16999999999996</v>
      </c>
      <c r="N10" s="5">
        <f>C10*N9</f>
        <v>247.49999999999997</v>
      </c>
      <c r="R10" s="9">
        <v>0.37</v>
      </c>
      <c r="S10" s="9">
        <v>0.11</v>
      </c>
      <c r="T10" s="9">
        <v>1.67</v>
      </c>
      <c r="U10" s="9">
        <v>1.49</v>
      </c>
      <c r="V10" s="9">
        <v>2.5</v>
      </c>
      <c r="W10" s="9">
        <v>2.2599999999999998</v>
      </c>
      <c r="X10" s="9">
        <v>1.61</v>
      </c>
      <c r="Y10" s="9">
        <v>2.96</v>
      </c>
    </row>
    <row r="11" spans="1:25" ht="30" customHeight="1" x14ac:dyDescent="0.3">
      <c r="A11" s="3"/>
      <c r="B11" s="3"/>
      <c r="C11" s="4">
        <v>14</v>
      </c>
      <c r="D11" s="5">
        <f>D9*C11</f>
        <v>383.03999999999996</v>
      </c>
      <c r="E11" s="5">
        <f>E9*C11</f>
        <v>320.88</v>
      </c>
      <c r="F11" s="5">
        <f t="shared" ref="F11:F13" si="1">C11*$F$9</f>
        <v>331.38</v>
      </c>
      <c r="G11" s="5">
        <f t="shared" si="0"/>
        <v>328.42</v>
      </c>
      <c r="H11" s="5">
        <f>C11*H9</f>
        <v>267.39999999999998</v>
      </c>
      <c r="I11" s="5">
        <f>C11*I9</f>
        <v>299.03999999999996</v>
      </c>
      <c r="J11" s="5">
        <f>C11*J9</f>
        <v>334.03999999999996</v>
      </c>
      <c r="K11" s="5">
        <f>C11*K9</f>
        <v>354.9</v>
      </c>
      <c r="L11" s="5">
        <f>C11*L9</f>
        <v>378.28</v>
      </c>
      <c r="M11" s="5">
        <f>C11*M9</f>
        <v>379.81999999999994</v>
      </c>
      <c r="N11" s="5">
        <f>C11*N9</f>
        <v>384.99999999999994</v>
      </c>
      <c r="R11" s="9">
        <v>0.37</v>
      </c>
      <c r="S11" s="9">
        <v>0.11</v>
      </c>
      <c r="T11" s="9">
        <v>1.67</v>
      </c>
      <c r="U11" s="9">
        <v>1.49</v>
      </c>
      <c r="V11" s="9">
        <v>2.5</v>
      </c>
      <c r="W11" s="9">
        <v>2.2599999999999998</v>
      </c>
      <c r="X11" s="9">
        <v>1.61</v>
      </c>
      <c r="Y11" s="9">
        <v>2.96</v>
      </c>
    </row>
    <row r="12" spans="1:25" ht="30" customHeight="1" x14ac:dyDescent="0.3">
      <c r="A12" s="3"/>
      <c r="B12" s="3"/>
      <c r="C12" s="4">
        <v>19</v>
      </c>
      <c r="D12" s="5">
        <f>D9*C12</f>
        <v>519.84</v>
      </c>
      <c r="E12" s="5">
        <f>E9*C12</f>
        <v>435.47999999999996</v>
      </c>
      <c r="F12" s="5">
        <f t="shared" si="1"/>
        <v>449.72999999999996</v>
      </c>
      <c r="G12" s="5">
        <f t="shared" si="0"/>
        <v>446.77</v>
      </c>
      <c r="H12" s="5">
        <f>C12*H9</f>
        <v>362.9</v>
      </c>
      <c r="I12" s="5">
        <f>C12*I9</f>
        <v>405.84</v>
      </c>
      <c r="J12" s="5">
        <f>C12*J9</f>
        <v>453.34</v>
      </c>
      <c r="K12" s="5">
        <f>C12*K9</f>
        <v>481.65</v>
      </c>
      <c r="L12" s="5">
        <f>C12*L9</f>
        <v>513.37999999999988</v>
      </c>
      <c r="M12" s="5">
        <f>C12*M9</f>
        <v>515.46999999999991</v>
      </c>
      <c r="N12" s="5">
        <f>C12*N9</f>
        <v>522.49999999999989</v>
      </c>
      <c r="R12" s="9">
        <v>0.37</v>
      </c>
      <c r="S12" s="9">
        <v>0.11</v>
      </c>
      <c r="T12" s="9">
        <v>1.67</v>
      </c>
      <c r="U12" s="9">
        <v>1.49</v>
      </c>
      <c r="V12" s="9">
        <v>2.5</v>
      </c>
      <c r="W12" s="9">
        <v>2.2599999999999998</v>
      </c>
      <c r="X12" s="9">
        <v>1.61</v>
      </c>
      <c r="Y12" s="9">
        <v>2.96</v>
      </c>
    </row>
    <row r="13" spans="1:25" ht="30" customHeight="1" x14ac:dyDescent="0.3">
      <c r="A13" s="3"/>
      <c r="B13" s="3"/>
      <c r="C13" s="4">
        <v>48</v>
      </c>
      <c r="D13" s="5">
        <f>D9*C13</f>
        <v>1313.28</v>
      </c>
      <c r="E13" s="5">
        <f>E9*C13</f>
        <v>1100.1599999999999</v>
      </c>
      <c r="F13" s="5">
        <f t="shared" si="1"/>
        <v>1136.1599999999999</v>
      </c>
      <c r="G13" s="5">
        <f t="shared" si="0"/>
        <v>1133.1999999999998</v>
      </c>
      <c r="H13" s="5">
        <f>C13*H9</f>
        <v>916.8</v>
      </c>
      <c r="I13" s="5">
        <f>C13*I9</f>
        <v>1025.28</v>
      </c>
      <c r="J13" s="5">
        <f>C13*J9</f>
        <v>1145.28</v>
      </c>
      <c r="K13" s="5">
        <f>C13*K9</f>
        <v>1216.8</v>
      </c>
      <c r="L13" s="5">
        <f>C13*L9</f>
        <v>1296.9599999999998</v>
      </c>
      <c r="M13" s="5">
        <f>C13*M9</f>
        <v>1302.2399999999998</v>
      </c>
      <c r="N13" s="5">
        <f>C13*N9</f>
        <v>1319.9999999999998</v>
      </c>
      <c r="R13" s="9">
        <v>0.37</v>
      </c>
      <c r="S13" s="9">
        <v>0.11</v>
      </c>
      <c r="T13" s="9">
        <v>1.67</v>
      </c>
      <c r="U13" s="9">
        <v>1.49</v>
      </c>
      <c r="V13" s="9">
        <v>2.5</v>
      </c>
      <c r="W13" s="9">
        <v>2.2599999999999998</v>
      </c>
      <c r="X13" s="9">
        <v>1.61</v>
      </c>
      <c r="Y13" s="9">
        <v>2.96</v>
      </c>
    </row>
    <row r="14" spans="1:25" ht="30" customHeight="1" x14ac:dyDescent="0.3">
      <c r="A14" s="3" t="s">
        <v>6</v>
      </c>
      <c r="B14" s="3" t="s">
        <v>10</v>
      </c>
      <c r="C14" s="4" t="s">
        <v>8</v>
      </c>
      <c r="D14" s="5">
        <v>26.52</v>
      </c>
      <c r="E14" s="5">
        <f>D14-4.44</f>
        <v>22.08</v>
      </c>
      <c r="F14" s="5">
        <f>E14+0.75</f>
        <v>22.83</v>
      </c>
      <c r="G14" s="5">
        <f t="shared" si="0"/>
        <v>19.869999999999997</v>
      </c>
      <c r="H14" s="5">
        <f t="shared" ref="H14:H69" si="2">G14-X14</f>
        <v>18.259999999999998</v>
      </c>
      <c r="I14" s="5">
        <f>H14+W14</f>
        <v>20.519999999999996</v>
      </c>
      <c r="J14" s="5">
        <f>I14+V14</f>
        <v>23.019999999999996</v>
      </c>
      <c r="K14" s="5">
        <f>J14+U14</f>
        <v>24.509999999999994</v>
      </c>
      <c r="L14" s="5">
        <f>K14+T14</f>
        <v>26.179999999999993</v>
      </c>
      <c r="M14" s="5">
        <f>L14+S14</f>
        <v>26.289999999999992</v>
      </c>
      <c r="N14" s="5">
        <f t="shared" ref="N14:N69" si="3">M14+R14</f>
        <v>26.659999999999993</v>
      </c>
      <c r="R14" s="9">
        <v>0.37</v>
      </c>
      <c r="S14" s="9">
        <v>0.11</v>
      </c>
      <c r="T14" s="9">
        <v>1.67</v>
      </c>
      <c r="U14" s="9">
        <v>1.49</v>
      </c>
      <c r="V14" s="9">
        <v>2.5</v>
      </c>
      <c r="W14" s="9">
        <v>2.2599999999999998</v>
      </c>
      <c r="X14" s="9">
        <v>1.61</v>
      </c>
      <c r="Y14" s="9">
        <v>2.96</v>
      </c>
    </row>
    <row r="15" spans="1:25" ht="30" customHeight="1" x14ac:dyDescent="0.3">
      <c r="A15" s="3"/>
      <c r="B15" s="3"/>
      <c r="C15" s="4">
        <v>9</v>
      </c>
      <c r="D15" s="5">
        <f>D14*C15</f>
        <v>238.68</v>
      </c>
      <c r="E15" s="5">
        <f>E14*C15</f>
        <v>198.71999999999997</v>
      </c>
      <c r="F15" s="5">
        <f>C15*$F$14</f>
        <v>205.46999999999997</v>
      </c>
      <c r="G15" s="5">
        <f t="shared" si="0"/>
        <v>202.50999999999996</v>
      </c>
      <c r="H15" s="5">
        <f>C15*H14</f>
        <v>164.33999999999997</v>
      </c>
      <c r="I15" s="5">
        <f>C15*I14</f>
        <v>184.67999999999995</v>
      </c>
      <c r="J15" s="5">
        <f>C15*J14</f>
        <v>207.17999999999995</v>
      </c>
      <c r="K15" s="5">
        <f>C15*K14</f>
        <v>220.58999999999995</v>
      </c>
      <c r="L15" s="5">
        <f>C15*L14</f>
        <v>235.61999999999995</v>
      </c>
      <c r="M15" s="5">
        <f>C15*M14</f>
        <v>236.60999999999993</v>
      </c>
      <c r="N15" s="5">
        <f>C15*N14</f>
        <v>239.93999999999994</v>
      </c>
      <c r="R15" s="9">
        <v>0.37</v>
      </c>
      <c r="S15" s="9">
        <v>0.11</v>
      </c>
      <c r="T15" s="9">
        <v>1.67</v>
      </c>
      <c r="U15" s="9">
        <v>1.49</v>
      </c>
      <c r="V15" s="9">
        <v>2.5</v>
      </c>
      <c r="W15" s="9">
        <v>2.2599999999999998</v>
      </c>
      <c r="X15" s="9">
        <v>1.61</v>
      </c>
      <c r="Y15" s="9">
        <v>2.96</v>
      </c>
    </row>
    <row r="16" spans="1:25" ht="30" customHeight="1" x14ac:dyDescent="0.3">
      <c r="A16" s="3"/>
      <c r="B16" s="3"/>
      <c r="C16" s="4">
        <v>14</v>
      </c>
      <c r="D16" s="5">
        <f>D14*C16</f>
        <v>371.28</v>
      </c>
      <c r="E16" s="5">
        <f>E14*C16</f>
        <v>309.12</v>
      </c>
      <c r="F16" s="5">
        <f t="shared" ref="F16:F18" si="4">C16*$F$14</f>
        <v>319.62</v>
      </c>
      <c r="G16" s="5">
        <f t="shared" si="0"/>
        <v>316.66000000000003</v>
      </c>
      <c r="H16" s="5">
        <f>C16*H14</f>
        <v>255.64</v>
      </c>
      <c r="I16" s="5">
        <f>C16*I14</f>
        <v>287.27999999999997</v>
      </c>
      <c r="J16" s="5">
        <f>C16*J14</f>
        <v>322.27999999999997</v>
      </c>
      <c r="K16" s="5">
        <f>C16*K14</f>
        <v>343.13999999999993</v>
      </c>
      <c r="L16" s="5">
        <f>C16*L14</f>
        <v>366.51999999999987</v>
      </c>
      <c r="M16" s="5">
        <f>C16*M14</f>
        <v>368.05999999999989</v>
      </c>
      <c r="N16" s="5">
        <f>C16*N14</f>
        <v>373.2399999999999</v>
      </c>
      <c r="R16" s="9">
        <v>0.37</v>
      </c>
      <c r="S16" s="9">
        <v>0.11</v>
      </c>
      <c r="T16" s="9">
        <v>1.67</v>
      </c>
      <c r="U16" s="9">
        <v>1.49</v>
      </c>
      <c r="V16" s="9">
        <v>2.5</v>
      </c>
      <c r="W16" s="9">
        <v>2.2599999999999998</v>
      </c>
      <c r="X16" s="9">
        <v>1.61</v>
      </c>
      <c r="Y16" s="9">
        <v>2.96</v>
      </c>
    </row>
    <row r="17" spans="1:25" ht="30" customHeight="1" x14ac:dyDescent="0.3">
      <c r="A17" s="3"/>
      <c r="B17" s="3"/>
      <c r="C17" s="4">
        <v>19</v>
      </c>
      <c r="D17" s="5">
        <f>D14*C17</f>
        <v>503.88</v>
      </c>
      <c r="E17" s="5">
        <f>E14*C17</f>
        <v>419.52</v>
      </c>
      <c r="F17" s="5">
        <f t="shared" si="4"/>
        <v>433.77</v>
      </c>
      <c r="G17" s="5">
        <f t="shared" si="0"/>
        <v>430.81</v>
      </c>
      <c r="H17" s="5">
        <f>C17*H14</f>
        <v>346.93999999999994</v>
      </c>
      <c r="I17" s="5">
        <f>C17*I14</f>
        <v>389.87999999999994</v>
      </c>
      <c r="J17" s="5">
        <f>C17*J14</f>
        <v>437.37999999999994</v>
      </c>
      <c r="K17" s="5">
        <f>C17*K14</f>
        <v>465.68999999999988</v>
      </c>
      <c r="L17" s="5">
        <f>C17*L14</f>
        <v>497.41999999999985</v>
      </c>
      <c r="M17" s="5">
        <f>C17*M14</f>
        <v>499.50999999999988</v>
      </c>
      <c r="N17" s="5">
        <f>C17*N14</f>
        <v>506.53999999999985</v>
      </c>
      <c r="R17" s="9">
        <v>0.37</v>
      </c>
      <c r="S17" s="9">
        <v>0.11</v>
      </c>
      <c r="T17" s="9">
        <v>1.67</v>
      </c>
      <c r="U17" s="9">
        <v>1.49</v>
      </c>
      <c r="V17" s="9">
        <v>2.5</v>
      </c>
      <c r="W17" s="9">
        <v>2.2599999999999998</v>
      </c>
      <c r="X17" s="9">
        <v>1.61</v>
      </c>
      <c r="Y17" s="9">
        <v>2.96</v>
      </c>
    </row>
    <row r="18" spans="1:25" ht="30" customHeight="1" x14ac:dyDescent="0.3">
      <c r="A18" s="3"/>
      <c r="B18" s="3"/>
      <c r="C18" s="4">
        <v>48</v>
      </c>
      <c r="D18" s="5">
        <f>D14*C18</f>
        <v>1272.96</v>
      </c>
      <c r="E18" s="5">
        <f>E14*C18</f>
        <v>1059.8399999999999</v>
      </c>
      <c r="F18" s="5">
        <f t="shared" si="4"/>
        <v>1095.8399999999999</v>
      </c>
      <c r="G18" s="5">
        <f t="shared" si="0"/>
        <v>1092.8799999999999</v>
      </c>
      <c r="H18" s="5">
        <f>C18*H14</f>
        <v>876.4799999999999</v>
      </c>
      <c r="I18" s="5">
        <f>C18*I14</f>
        <v>984.95999999999981</v>
      </c>
      <c r="J18" s="5">
        <f>C18*J14</f>
        <v>1104.9599999999998</v>
      </c>
      <c r="K18" s="5">
        <f>C18*K14</f>
        <v>1176.4799999999998</v>
      </c>
      <c r="L18" s="5">
        <f>C18*L14</f>
        <v>1256.6399999999996</v>
      </c>
      <c r="M18" s="5">
        <f>C18*M14</f>
        <v>1261.9199999999996</v>
      </c>
      <c r="N18" s="5">
        <f>C18*N14</f>
        <v>1279.6799999999996</v>
      </c>
      <c r="R18" s="9">
        <v>0.37</v>
      </c>
      <c r="S18" s="9">
        <v>0.11</v>
      </c>
      <c r="T18" s="9">
        <v>1.67</v>
      </c>
      <c r="U18" s="9">
        <v>1.49</v>
      </c>
      <c r="V18" s="9">
        <v>2.5</v>
      </c>
      <c r="W18" s="9">
        <v>2.2599999999999998</v>
      </c>
      <c r="X18" s="9">
        <v>1.61</v>
      </c>
      <c r="Y18" s="9">
        <v>2.96</v>
      </c>
    </row>
    <row r="19" spans="1:25" ht="30" customHeight="1" x14ac:dyDescent="0.3">
      <c r="A19" s="3" t="s">
        <v>6</v>
      </c>
      <c r="B19" s="3" t="s">
        <v>11</v>
      </c>
      <c r="C19" s="4" t="s">
        <v>8</v>
      </c>
      <c r="D19" s="5">
        <v>25.9</v>
      </c>
      <c r="E19" s="5">
        <f>D19-4.44</f>
        <v>21.459999999999997</v>
      </c>
      <c r="F19" s="5">
        <f>E19+0.75</f>
        <v>22.209999999999997</v>
      </c>
      <c r="G19" s="5">
        <f t="shared" si="0"/>
        <v>19.249999999999996</v>
      </c>
      <c r="H19" s="5">
        <f t="shared" si="2"/>
        <v>17.639999999999997</v>
      </c>
      <c r="I19" s="5">
        <f>H19+W19</f>
        <v>19.899999999999999</v>
      </c>
      <c r="J19" s="5">
        <f>I19+V19</f>
        <v>22.4</v>
      </c>
      <c r="K19" s="5">
        <f>J19+U19</f>
        <v>23.889999999999997</v>
      </c>
      <c r="L19" s="5">
        <f>K19+T19</f>
        <v>25.559999999999995</v>
      </c>
      <c r="M19" s="5">
        <f>L19+S19</f>
        <v>25.669999999999995</v>
      </c>
      <c r="N19" s="5">
        <f t="shared" si="3"/>
        <v>26.039999999999996</v>
      </c>
      <c r="R19" s="9">
        <v>0.37</v>
      </c>
      <c r="S19" s="9">
        <v>0.11</v>
      </c>
      <c r="T19" s="9">
        <v>1.67</v>
      </c>
      <c r="U19" s="9">
        <v>1.49</v>
      </c>
      <c r="V19" s="9">
        <v>2.5</v>
      </c>
      <c r="W19" s="9">
        <v>2.2599999999999998</v>
      </c>
      <c r="X19" s="9">
        <v>1.61</v>
      </c>
      <c r="Y19" s="9">
        <v>2.96</v>
      </c>
    </row>
    <row r="20" spans="1:25" ht="30" customHeight="1" x14ac:dyDescent="0.3">
      <c r="A20" s="3"/>
      <c r="B20" s="3"/>
      <c r="C20" s="4">
        <v>9</v>
      </c>
      <c r="D20" s="5">
        <f>D19*C20</f>
        <v>233.1</v>
      </c>
      <c r="E20" s="5">
        <f>E19*C20</f>
        <v>193.14</v>
      </c>
      <c r="F20" s="5">
        <f>C20*$F$19</f>
        <v>199.89</v>
      </c>
      <c r="G20" s="5">
        <f t="shared" si="0"/>
        <v>196.92999999999998</v>
      </c>
      <c r="H20" s="5">
        <f>C20*H19</f>
        <v>158.75999999999996</v>
      </c>
      <c r="I20" s="5">
        <f>C20*I19</f>
        <v>179.1</v>
      </c>
      <c r="J20" s="5">
        <f>C20*J19</f>
        <v>201.6</v>
      </c>
      <c r="K20" s="5">
        <f>C20*K19</f>
        <v>215.00999999999996</v>
      </c>
      <c r="L20" s="5">
        <f>C20*L19</f>
        <v>230.03999999999996</v>
      </c>
      <c r="M20" s="5">
        <f>C20*M19</f>
        <v>231.02999999999994</v>
      </c>
      <c r="N20" s="5">
        <f>C20*N19</f>
        <v>234.35999999999996</v>
      </c>
      <c r="R20" s="9">
        <v>0.37</v>
      </c>
      <c r="S20" s="9">
        <v>0.11</v>
      </c>
      <c r="T20" s="9">
        <v>1.67</v>
      </c>
      <c r="U20" s="9">
        <v>1.49</v>
      </c>
      <c r="V20" s="9">
        <v>2.5</v>
      </c>
      <c r="W20" s="9">
        <v>2.2599999999999998</v>
      </c>
      <c r="X20" s="9">
        <v>1.61</v>
      </c>
      <c r="Y20" s="9">
        <v>2.96</v>
      </c>
    </row>
    <row r="21" spans="1:25" ht="30" customHeight="1" x14ac:dyDescent="0.3">
      <c r="A21" s="3"/>
      <c r="B21" s="3"/>
      <c r="C21" s="4">
        <v>14</v>
      </c>
      <c r="D21" s="5">
        <f>D19*C21</f>
        <v>362.59999999999997</v>
      </c>
      <c r="E21" s="5">
        <f>E19*C21</f>
        <v>300.43999999999994</v>
      </c>
      <c r="F21" s="5">
        <f t="shared" ref="F21:F23" si="5">C21*$F$19</f>
        <v>310.93999999999994</v>
      </c>
      <c r="G21" s="5">
        <f t="shared" si="0"/>
        <v>307.97999999999996</v>
      </c>
      <c r="H21" s="5">
        <f>C21*H19</f>
        <v>246.95999999999995</v>
      </c>
      <c r="I21" s="5">
        <f>C21*I19</f>
        <v>278.59999999999997</v>
      </c>
      <c r="J21" s="5">
        <f>C21*J19</f>
        <v>313.59999999999997</v>
      </c>
      <c r="K21" s="5">
        <f>C21*K19</f>
        <v>334.46</v>
      </c>
      <c r="L21" s="5">
        <f>C21*L19</f>
        <v>357.83999999999992</v>
      </c>
      <c r="M21" s="5">
        <f>C21*M19</f>
        <v>359.37999999999994</v>
      </c>
      <c r="N21" s="5">
        <f>C21*N19</f>
        <v>364.55999999999995</v>
      </c>
      <c r="R21" s="9">
        <v>0.37</v>
      </c>
      <c r="S21" s="9">
        <v>0.11</v>
      </c>
      <c r="T21" s="9">
        <v>1.67</v>
      </c>
      <c r="U21" s="9">
        <v>1.49</v>
      </c>
      <c r="V21" s="9">
        <v>2.5</v>
      </c>
      <c r="W21" s="9">
        <v>2.2599999999999998</v>
      </c>
      <c r="X21" s="9">
        <v>1.61</v>
      </c>
      <c r="Y21" s="9">
        <v>2.96</v>
      </c>
    </row>
    <row r="22" spans="1:25" ht="30" customHeight="1" x14ac:dyDescent="0.3">
      <c r="A22" s="3"/>
      <c r="B22" s="3"/>
      <c r="C22" s="4">
        <v>19</v>
      </c>
      <c r="D22" s="5">
        <f>D19*C22</f>
        <v>492.09999999999997</v>
      </c>
      <c r="E22" s="5">
        <f>E19*C22</f>
        <v>407.73999999999995</v>
      </c>
      <c r="F22" s="5">
        <f t="shared" si="5"/>
        <v>421.98999999999995</v>
      </c>
      <c r="G22" s="5">
        <f t="shared" si="0"/>
        <v>419.03</v>
      </c>
      <c r="H22" s="5">
        <f>C22*H19</f>
        <v>335.15999999999997</v>
      </c>
      <c r="I22" s="5">
        <f>C22*I19</f>
        <v>378.09999999999997</v>
      </c>
      <c r="J22" s="5">
        <f>C22*J19</f>
        <v>425.59999999999997</v>
      </c>
      <c r="K22" s="5">
        <f>C22*K19</f>
        <v>453.90999999999997</v>
      </c>
      <c r="L22" s="5">
        <f>C22*L19</f>
        <v>485.63999999999993</v>
      </c>
      <c r="M22" s="5">
        <f>C22*M19</f>
        <v>487.7299999999999</v>
      </c>
      <c r="N22" s="5">
        <f>C22*N19</f>
        <v>494.75999999999993</v>
      </c>
      <c r="R22" s="9">
        <v>0.37</v>
      </c>
      <c r="S22" s="9">
        <v>0.11</v>
      </c>
      <c r="T22" s="9">
        <v>1.67</v>
      </c>
      <c r="U22" s="9">
        <v>1.49</v>
      </c>
      <c r="V22" s="9">
        <v>2.5</v>
      </c>
      <c r="W22" s="9">
        <v>2.2599999999999998</v>
      </c>
      <c r="X22" s="9">
        <v>1.61</v>
      </c>
      <c r="Y22" s="9">
        <v>2.96</v>
      </c>
    </row>
    <row r="23" spans="1:25" ht="30" customHeight="1" x14ac:dyDescent="0.3">
      <c r="A23" s="3"/>
      <c r="B23" s="3"/>
      <c r="C23" s="4">
        <v>48</v>
      </c>
      <c r="D23" s="5">
        <f>D19*C23</f>
        <v>1243.1999999999998</v>
      </c>
      <c r="E23" s="5">
        <f>E19*C23</f>
        <v>1030.08</v>
      </c>
      <c r="F23" s="5">
        <f t="shared" si="5"/>
        <v>1066.08</v>
      </c>
      <c r="G23" s="5">
        <f t="shared" si="0"/>
        <v>1063.1199999999999</v>
      </c>
      <c r="H23" s="5">
        <f>C23*H19</f>
        <v>846.7199999999998</v>
      </c>
      <c r="I23" s="5">
        <f>C23*I19</f>
        <v>955.19999999999993</v>
      </c>
      <c r="J23" s="5">
        <f>C23*J19</f>
        <v>1075.1999999999998</v>
      </c>
      <c r="K23" s="5">
        <f>C23*K19</f>
        <v>1146.7199999999998</v>
      </c>
      <c r="L23" s="5">
        <f>C23*L19</f>
        <v>1226.8799999999997</v>
      </c>
      <c r="M23" s="5">
        <f>C23*M19</f>
        <v>1232.1599999999999</v>
      </c>
      <c r="N23" s="5">
        <f>C23*N19</f>
        <v>1249.9199999999998</v>
      </c>
      <c r="R23" s="9">
        <v>0.37</v>
      </c>
      <c r="S23" s="9">
        <v>0.11</v>
      </c>
      <c r="T23" s="9">
        <v>1.67</v>
      </c>
      <c r="U23" s="9">
        <v>1.49</v>
      </c>
      <c r="V23" s="9">
        <v>2.5</v>
      </c>
      <c r="W23" s="9">
        <v>2.2599999999999998</v>
      </c>
      <c r="X23" s="9">
        <v>1.61</v>
      </c>
      <c r="Y23" s="9">
        <v>2.96</v>
      </c>
    </row>
    <row r="24" spans="1:25" ht="30" customHeight="1" x14ac:dyDescent="0.3">
      <c r="A24" s="6" t="s">
        <v>6</v>
      </c>
      <c r="B24" s="3" t="s">
        <v>12</v>
      </c>
      <c r="C24" s="4" t="s">
        <v>8</v>
      </c>
      <c r="D24" s="5">
        <v>27.56</v>
      </c>
      <c r="E24" s="5">
        <f>D24-4.44</f>
        <v>23.119999999999997</v>
      </c>
      <c r="F24" s="5">
        <f>E24+0.75</f>
        <v>23.869999999999997</v>
      </c>
      <c r="G24" s="5">
        <f t="shared" si="0"/>
        <v>20.909999999999997</v>
      </c>
      <c r="H24" s="5">
        <f t="shared" si="2"/>
        <v>19.299999999999997</v>
      </c>
      <c r="I24" s="5">
        <f>H24+W24</f>
        <v>21.559999999999995</v>
      </c>
      <c r="J24" s="5">
        <f>I24+V24</f>
        <v>24.059999999999995</v>
      </c>
      <c r="K24" s="5">
        <f>J24+U24</f>
        <v>25.549999999999994</v>
      </c>
      <c r="L24" s="5">
        <f>K24+T24</f>
        <v>27.219999999999992</v>
      </c>
      <c r="M24" s="5">
        <f>L24+S24</f>
        <v>27.329999999999991</v>
      </c>
      <c r="N24" s="5">
        <f t="shared" si="3"/>
        <v>27.699999999999992</v>
      </c>
      <c r="R24" s="9">
        <v>0.37</v>
      </c>
      <c r="S24" s="9">
        <v>0.11</v>
      </c>
      <c r="T24" s="9">
        <v>1.67</v>
      </c>
      <c r="U24" s="9">
        <v>1.49</v>
      </c>
      <c r="V24" s="9">
        <v>2.5</v>
      </c>
      <c r="W24" s="9">
        <v>2.2599999999999998</v>
      </c>
      <c r="X24" s="9">
        <v>1.61</v>
      </c>
      <c r="Y24" s="9">
        <v>2.96</v>
      </c>
    </row>
    <row r="25" spans="1:25" ht="30" customHeight="1" x14ac:dyDescent="0.3">
      <c r="A25" s="3"/>
      <c r="B25" s="3"/>
      <c r="C25" s="4">
        <v>9</v>
      </c>
      <c r="D25" s="5">
        <f>D24*C25</f>
        <v>248.04</v>
      </c>
      <c r="E25" s="5">
        <f>E24*C25</f>
        <v>208.07999999999998</v>
      </c>
      <c r="F25" s="5">
        <f>C25*$F$24</f>
        <v>214.82999999999998</v>
      </c>
      <c r="G25" s="5">
        <f t="shared" si="0"/>
        <v>211.86999999999998</v>
      </c>
      <c r="H25" s="5">
        <f>C25*H24</f>
        <v>173.7</v>
      </c>
      <c r="I25" s="5">
        <f>C25*I24</f>
        <v>194.03999999999996</v>
      </c>
      <c r="J25" s="5">
        <f>C25*J24</f>
        <v>216.53999999999996</v>
      </c>
      <c r="K25" s="5">
        <f>C25*K24</f>
        <v>229.94999999999993</v>
      </c>
      <c r="L25" s="5">
        <f>C25*L24</f>
        <v>244.97999999999993</v>
      </c>
      <c r="M25" s="5">
        <f>C25*M24</f>
        <v>245.96999999999991</v>
      </c>
      <c r="N25" s="5">
        <f>C25*N24</f>
        <v>249.29999999999993</v>
      </c>
      <c r="R25" s="9">
        <v>0.37</v>
      </c>
      <c r="S25" s="9">
        <v>0.11</v>
      </c>
      <c r="T25" s="9">
        <v>1.67</v>
      </c>
      <c r="U25" s="9">
        <v>1.49</v>
      </c>
      <c r="V25" s="9">
        <v>2.5</v>
      </c>
      <c r="W25" s="9">
        <v>2.2599999999999998</v>
      </c>
      <c r="X25" s="9">
        <v>1.61</v>
      </c>
      <c r="Y25" s="9">
        <v>2.96</v>
      </c>
    </row>
    <row r="26" spans="1:25" ht="30" customHeight="1" x14ac:dyDescent="0.3">
      <c r="A26" s="3"/>
      <c r="B26" s="3"/>
      <c r="C26" s="4">
        <v>14</v>
      </c>
      <c r="D26" s="5">
        <f>D24*C26</f>
        <v>385.84</v>
      </c>
      <c r="E26" s="5">
        <f>E24*C26</f>
        <v>323.67999999999995</v>
      </c>
      <c r="F26" s="5">
        <f t="shared" ref="F26:F28" si="6">C26*$F$24</f>
        <v>334.17999999999995</v>
      </c>
      <c r="G26" s="5">
        <f t="shared" si="0"/>
        <v>331.21999999999997</v>
      </c>
      <c r="H26" s="5">
        <f>C26*H24</f>
        <v>270.19999999999993</v>
      </c>
      <c r="I26" s="5">
        <f>C26*I24</f>
        <v>301.83999999999992</v>
      </c>
      <c r="J26" s="5">
        <f>C26*J24</f>
        <v>336.83999999999992</v>
      </c>
      <c r="K26" s="5">
        <f>C26*K24</f>
        <v>357.69999999999993</v>
      </c>
      <c r="L26" s="5">
        <f>C26*L24</f>
        <v>381.07999999999987</v>
      </c>
      <c r="M26" s="5">
        <f>C26*M24</f>
        <v>382.61999999999989</v>
      </c>
      <c r="N26" s="5">
        <f>C26*N24</f>
        <v>387.7999999999999</v>
      </c>
      <c r="R26" s="9">
        <v>0.37</v>
      </c>
      <c r="S26" s="9">
        <v>0.11</v>
      </c>
      <c r="T26" s="9">
        <v>1.67</v>
      </c>
      <c r="U26" s="9">
        <v>1.49</v>
      </c>
      <c r="V26" s="9">
        <v>2.5</v>
      </c>
      <c r="W26" s="9">
        <v>2.2599999999999998</v>
      </c>
      <c r="X26" s="9">
        <v>1.61</v>
      </c>
      <c r="Y26" s="9">
        <v>2.96</v>
      </c>
    </row>
    <row r="27" spans="1:25" ht="30" customHeight="1" x14ac:dyDescent="0.3">
      <c r="A27" s="3"/>
      <c r="B27" s="3"/>
      <c r="C27" s="4">
        <v>19</v>
      </c>
      <c r="D27" s="5">
        <f>D24*C27</f>
        <v>523.64</v>
      </c>
      <c r="E27" s="5">
        <f>E24*C27</f>
        <v>439.28</v>
      </c>
      <c r="F27" s="5">
        <f t="shared" si="6"/>
        <v>453.53</v>
      </c>
      <c r="G27" s="5">
        <f t="shared" si="0"/>
        <v>450.57</v>
      </c>
      <c r="H27" s="5">
        <f>C27*H24</f>
        <v>366.69999999999993</v>
      </c>
      <c r="I27" s="5">
        <f>C27*I24</f>
        <v>409.63999999999993</v>
      </c>
      <c r="J27" s="5">
        <f>C27*J24</f>
        <v>457.13999999999993</v>
      </c>
      <c r="K27" s="5">
        <f>C27*K24</f>
        <v>485.44999999999987</v>
      </c>
      <c r="L27" s="5">
        <f>C27*L24</f>
        <v>517.17999999999984</v>
      </c>
      <c r="M27" s="5">
        <f>C27*M24</f>
        <v>519.26999999999987</v>
      </c>
      <c r="N27" s="5">
        <f>C27*N24</f>
        <v>526.29999999999984</v>
      </c>
      <c r="R27" s="9">
        <v>0.37</v>
      </c>
      <c r="S27" s="9">
        <v>0.11</v>
      </c>
      <c r="T27" s="9">
        <v>1.67</v>
      </c>
      <c r="U27" s="9">
        <v>1.49</v>
      </c>
      <c r="V27" s="9">
        <v>2.5</v>
      </c>
      <c r="W27" s="9">
        <v>2.2599999999999998</v>
      </c>
      <c r="X27" s="9">
        <v>1.61</v>
      </c>
      <c r="Y27" s="9">
        <v>2.96</v>
      </c>
    </row>
    <row r="28" spans="1:25" ht="30" customHeight="1" x14ac:dyDescent="0.3">
      <c r="A28" s="3"/>
      <c r="B28" s="3"/>
      <c r="C28" s="4">
        <v>48</v>
      </c>
      <c r="D28" s="5">
        <f>D24*C28</f>
        <v>1322.8799999999999</v>
      </c>
      <c r="E28" s="5">
        <f>E24*C28</f>
        <v>1109.7599999999998</v>
      </c>
      <c r="F28" s="5">
        <f t="shared" si="6"/>
        <v>1145.7599999999998</v>
      </c>
      <c r="G28" s="5">
        <f t="shared" si="0"/>
        <v>1142.7999999999997</v>
      </c>
      <c r="H28" s="5">
        <f>C28*H24</f>
        <v>926.39999999999986</v>
      </c>
      <c r="I28" s="5">
        <f>C28*I24</f>
        <v>1034.8799999999997</v>
      </c>
      <c r="J28" s="5">
        <f>C28*J24</f>
        <v>1154.8799999999997</v>
      </c>
      <c r="K28" s="5">
        <f>C28*K24</f>
        <v>1226.3999999999996</v>
      </c>
      <c r="L28" s="5">
        <f>C28*L24</f>
        <v>1306.5599999999995</v>
      </c>
      <c r="M28" s="5">
        <f>C28*M24</f>
        <v>1311.8399999999997</v>
      </c>
      <c r="N28" s="5">
        <f>C28*N24</f>
        <v>1329.5999999999997</v>
      </c>
      <c r="R28" s="9">
        <v>0.37</v>
      </c>
      <c r="S28" s="9">
        <v>0.11</v>
      </c>
      <c r="T28" s="9">
        <v>1.67</v>
      </c>
      <c r="U28" s="9">
        <v>1.49</v>
      </c>
      <c r="V28" s="9">
        <v>2.5</v>
      </c>
      <c r="W28" s="9">
        <v>2.2599999999999998</v>
      </c>
      <c r="X28" s="9">
        <v>1.61</v>
      </c>
      <c r="Y28" s="9">
        <v>2.96</v>
      </c>
    </row>
    <row r="29" spans="1:25" ht="30" customHeight="1" x14ac:dyDescent="0.3">
      <c r="A29" s="3" t="s">
        <v>6</v>
      </c>
      <c r="B29" s="3" t="s">
        <v>13</v>
      </c>
      <c r="C29" s="4" t="s">
        <v>8</v>
      </c>
      <c r="D29" s="5">
        <v>26.88</v>
      </c>
      <c r="E29" s="5">
        <f>D29-4.44</f>
        <v>22.439999999999998</v>
      </c>
      <c r="F29" s="5">
        <f>E29+0.75</f>
        <v>23.189999999999998</v>
      </c>
      <c r="G29" s="5">
        <f t="shared" si="0"/>
        <v>20.229999999999997</v>
      </c>
      <c r="H29" s="5">
        <f t="shared" si="2"/>
        <v>18.619999999999997</v>
      </c>
      <c r="I29" s="5">
        <f>W29+H29</f>
        <v>20.879999999999995</v>
      </c>
      <c r="J29" s="5">
        <f>I29+V29</f>
        <v>23.379999999999995</v>
      </c>
      <c r="K29" s="5">
        <f>J29+U29</f>
        <v>24.869999999999994</v>
      </c>
      <c r="L29" s="5">
        <f>K29+T29</f>
        <v>26.539999999999992</v>
      </c>
      <c r="M29" s="5">
        <f>L29+S29</f>
        <v>26.649999999999991</v>
      </c>
      <c r="N29" s="5">
        <f t="shared" si="3"/>
        <v>27.019999999999992</v>
      </c>
      <c r="R29" s="9">
        <v>0.37</v>
      </c>
      <c r="S29" s="9">
        <v>0.11</v>
      </c>
      <c r="T29" s="9">
        <v>1.67</v>
      </c>
      <c r="U29" s="9">
        <v>1.49</v>
      </c>
      <c r="V29" s="9">
        <v>2.5</v>
      </c>
      <c r="W29" s="9">
        <v>2.2599999999999998</v>
      </c>
      <c r="X29" s="9">
        <v>1.61</v>
      </c>
      <c r="Y29" s="9">
        <v>2.96</v>
      </c>
    </row>
    <row r="30" spans="1:25" ht="30" customHeight="1" x14ac:dyDescent="0.3">
      <c r="A30" s="3"/>
      <c r="B30" s="3"/>
      <c r="C30" s="4">
        <v>9</v>
      </c>
      <c r="D30" s="5">
        <f>D29*C30</f>
        <v>241.92</v>
      </c>
      <c r="E30" s="5">
        <f>E29*C30</f>
        <v>201.95999999999998</v>
      </c>
      <c r="F30" s="5">
        <f>C30*$F$29</f>
        <v>208.70999999999998</v>
      </c>
      <c r="G30" s="5">
        <f t="shared" si="0"/>
        <v>205.74999999999997</v>
      </c>
      <c r="H30" s="5">
        <f>C30*H29</f>
        <v>167.57999999999998</v>
      </c>
      <c r="I30" s="5">
        <f>C30*I29</f>
        <v>187.91999999999996</v>
      </c>
      <c r="J30" s="5">
        <f>C30*J29</f>
        <v>210.41999999999996</v>
      </c>
      <c r="K30" s="5">
        <f>C30*K29</f>
        <v>223.82999999999996</v>
      </c>
      <c r="L30" s="5">
        <f>C30*L29</f>
        <v>238.85999999999993</v>
      </c>
      <c r="M30" s="5">
        <f>C30*M29</f>
        <v>239.84999999999991</v>
      </c>
      <c r="N30" s="5">
        <f>C30*N29</f>
        <v>243.17999999999992</v>
      </c>
      <c r="R30" s="9">
        <v>0.37</v>
      </c>
      <c r="S30" s="9">
        <v>0.11</v>
      </c>
      <c r="T30" s="9">
        <v>1.67</v>
      </c>
      <c r="U30" s="9">
        <v>1.49</v>
      </c>
      <c r="V30" s="9">
        <v>2.5</v>
      </c>
      <c r="W30" s="9">
        <v>2.2599999999999998</v>
      </c>
      <c r="X30" s="9">
        <v>1.61</v>
      </c>
      <c r="Y30" s="9">
        <v>2.96</v>
      </c>
    </row>
    <row r="31" spans="1:25" ht="30" customHeight="1" x14ac:dyDescent="0.3">
      <c r="A31" s="3"/>
      <c r="B31" s="3"/>
      <c r="C31" s="4">
        <v>14</v>
      </c>
      <c r="D31" s="5">
        <f>D29*C31</f>
        <v>376.32</v>
      </c>
      <c r="E31" s="5">
        <f>E29*C31</f>
        <v>314.15999999999997</v>
      </c>
      <c r="F31" s="5">
        <f t="shared" ref="F31:F33" si="7">C31*$F$29</f>
        <v>324.65999999999997</v>
      </c>
      <c r="G31" s="5">
        <f t="shared" si="0"/>
        <v>321.7</v>
      </c>
      <c r="H31" s="5">
        <f>C31*H29</f>
        <v>260.67999999999995</v>
      </c>
      <c r="I31" s="5">
        <f>C31*I29</f>
        <v>292.31999999999994</v>
      </c>
      <c r="J31" s="5">
        <f>C31*J29</f>
        <v>327.31999999999994</v>
      </c>
      <c r="K31" s="5">
        <f>C31*K29</f>
        <v>348.17999999999989</v>
      </c>
      <c r="L31" s="5">
        <f>C31*L29</f>
        <v>371.55999999999989</v>
      </c>
      <c r="M31" s="5">
        <f>C31*M29</f>
        <v>373.09999999999991</v>
      </c>
      <c r="N31" s="5">
        <f>C31*N29</f>
        <v>378.27999999999992</v>
      </c>
      <c r="R31" s="9">
        <v>0.37</v>
      </c>
      <c r="S31" s="9">
        <v>0.11</v>
      </c>
      <c r="T31" s="9">
        <v>1.67</v>
      </c>
      <c r="U31" s="9">
        <v>1.49</v>
      </c>
      <c r="V31" s="9">
        <v>2.5</v>
      </c>
      <c r="W31" s="9">
        <v>2.2599999999999998</v>
      </c>
      <c r="X31" s="9">
        <v>1.61</v>
      </c>
      <c r="Y31" s="9">
        <v>2.96</v>
      </c>
    </row>
    <row r="32" spans="1:25" ht="30" customHeight="1" x14ac:dyDescent="0.3">
      <c r="A32" s="3"/>
      <c r="B32" s="3"/>
      <c r="C32" s="4">
        <v>19</v>
      </c>
      <c r="D32" s="5">
        <f>D29*C32</f>
        <v>510.71999999999997</v>
      </c>
      <c r="E32" s="5">
        <f>E29*C32</f>
        <v>426.35999999999996</v>
      </c>
      <c r="F32" s="5">
        <f t="shared" si="7"/>
        <v>440.60999999999996</v>
      </c>
      <c r="G32" s="5">
        <f t="shared" si="0"/>
        <v>437.65</v>
      </c>
      <c r="H32" s="5">
        <f>C32*H29</f>
        <v>353.78</v>
      </c>
      <c r="I32" s="5">
        <f>C32*I29</f>
        <v>396.71999999999991</v>
      </c>
      <c r="J32" s="5">
        <f>C32*J29</f>
        <v>444.21999999999991</v>
      </c>
      <c r="K32" s="5">
        <f>C32*K29</f>
        <v>472.52999999999986</v>
      </c>
      <c r="L32" s="5">
        <f>C32*L29</f>
        <v>504.25999999999988</v>
      </c>
      <c r="M32" s="5">
        <f>C32*M29</f>
        <v>506.34999999999985</v>
      </c>
      <c r="N32" s="5">
        <f>C32*N29</f>
        <v>513.37999999999988</v>
      </c>
      <c r="R32" s="9">
        <v>0.37</v>
      </c>
      <c r="S32" s="9">
        <v>0.11</v>
      </c>
      <c r="T32" s="9">
        <v>1.67</v>
      </c>
      <c r="U32" s="9">
        <v>1.49</v>
      </c>
      <c r="V32" s="9">
        <v>2.5</v>
      </c>
      <c r="W32" s="9">
        <v>2.2599999999999998</v>
      </c>
      <c r="X32" s="9">
        <v>1.61</v>
      </c>
      <c r="Y32" s="9">
        <v>2.96</v>
      </c>
    </row>
    <row r="33" spans="1:25" ht="30" customHeight="1" x14ac:dyDescent="0.3">
      <c r="A33" s="3"/>
      <c r="B33" s="3"/>
      <c r="C33" s="4">
        <v>48</v>
      </c>
      <c r="D33" s="5">
        <f>D29*C33</f>
        <v>1290.24</v>
      </c>
      <c r="E33" s="5">
        <f>E29*C33</f>
        <v>1077.1199999999999</v>
      </c>
      <c r="F33" s="5">
        <f t="shared" si="7"/>
        <v>1113.1199999999999</v>
      </c>
      <c r="G33" s="5">
        <f t="shared" si="0"/>
        <v>1110.1599999999999</v>
      </c>
      <c r="H33" s="5">
        <f>C33*H29</f>
        <v>893.75999999999988</v>
      </c>
      <c r="I33" s="5">
        <f>C33*I29</f>
        <v>1002.2399999999998</v>
      </c>
      <c r="J33" s="5">
        <f>C33*J29</f>
        <v>1122.2399999999998</v>
      </c>
      <c r="K33" s="5">
        <f>C33*K29</f>
        <v>1193.7599999999998</v>
      </c>
      <c r="L33" s="5">
        <f>C33*L29</f>
        <v>1273.9199999999996</v>
      </c>
      <c r="M33" s="5">
        <f>C33*M29</f>
        <v>1279.1999999999996</v>
      </c>
      <c r="N33" s="5">
        <f>C33*N29</f>
        <v>1296.9599999999996</v>
      </c>
      <c r="R33" s="9">
        <v>0.37</v>
      </c>
      <c r="S33" s="9">
        <v>0.11</v>
      </c>
      <c r="T33" s="9">
        <v>1.67</v>
      </c>
      <c r="U33" s="9">
        <v>1.49</v>
      </c>
      <c r="V33" s="9">
        <v>2.5</v>
      </c>
      <c r="W33" s="9">
        <v>2.2599999999999998</v>
      </c>
      <c r="X33" s="9">
        <v>1.61</v>
      </c>
      <c r="Y33" s="9">
        <v>2.96</v>
      </c>
    </row>
    <row r="34" spans="1:25" ht="30" customHeight="1" x14ac:dyDescent="0.3">
      <c r="A34" s="3" t="s">
        <v>6</v>
      </c>
      <c r="B34" s="3" t="s">
        <v>14</v>
      </c>
      <c r="C34" s="4" t="s">
        <v>8</v>
      </c>
      <c r="D34" s="5">
        <v>26.87</v>
      </c>
      <c r="E34" s="5">
        <f>D34-4.44</f>
        <v>22.43</v>
      </c>
      <c r="F34" s="5">
        <f>E34+0.75</f>
        <v>23.18</v>
      </c>
      <c r="G34" s="5">
        <f t="shared" si="0"/>
        <v>20.22</v>
      </c>
      <c r="H34" s="5">
        <f t="shared" si="2"/>
        <v>18.61</v>
      </c>
      <c r="I34" s="5">
        <f>H34+W34</f>
        <v>20.869999999999997</v>
      </c>
      <c r="J34" s="5">
        <f>I34+V34</f>
        <v>23.369999999999997</v>
      </c>
      <c r="K34" s="5">
        <f>J34+U34</f>
        <v>24.859999999999996</v>
      </c>
      <c r="L34" s="5">
        <f>K34+T34</f>
        <v>26.529999999999994</v>
      </c>
      <c r="M34" s="5">
        <f>L34+S34</f>
        <v>26.639999999999993</v>
      </c>
      <c r="N34" s="5">
        <f t="shared" si="3"/>
        <v>27.009999999999994</v>
      </c>
      <c r="R34" s="9">
        <v>0.37</v>
      </c>
      <c r="S34" s="9">
        <v>0.11</v>
      </c>
      <c r="T34" s="9">
        <v>1.67</v>
      </c>
      <c r="U34" s="9">
        <v>1.49</v>
      </c>
      <c r="V34" s="9">
        <v>2.5</v>
      </c>
      <c r="W34" s="9">
        <v>2.2599999999999998</v>
      </c>
      <c r="X34" s="9">
        <v>1.61</v>
      </c>
      <c r="Y34" s="9">
        <v>2.96</v>
      </c>
    </row>
    <row r="35" spans="1:25" ht="30" customHeight="1" x14ac:dyDescent="0.3">
      <c r="A35" s="3"/>
      <c r="B35" s="3"/>
      <c r="C35" s="4">
        <v>9</v>
      </c>
      <c r="D35" s="5">
        <f>D34*C35</f>
        <v>241.83</v>
      </c>
      <c r="E35" s="5">
        <f>E34*C35</f>
        <v>201.87</v>
      </c>
      <c r="F35" s="5">
        <f>C35*$F$34</f>
        <v>208.62</v>
      </c>
      <c r="G35" s="5">
        <f t="shared" si="0"/>
        <v>205.66</v>
      </c>
      <c r="H35" s="5">
        <f>C35*H34</f>
        <v>167.49</v>
      </c>
      <c r="I35" s="5">
        <f>C35*I34</f>
        <v>187.82999999999998</v>
      </c>
      <c r="J35" s="5">
        <f>C35*J34</f>
        <v>210.32999999999998</v>
      </c>
      <c r="K35" s="5">
        <f>C35*K34</f>
        <v>223.73999999999995</v>
      </c>
      <c r="L35" s="5">
        <f>C35*L34</f>
        <v>238.76999999999995</v>
      </c>
      <c r="M35" s="5">
        <f>C35*M34</f>
        <v>239.75999999999993</v>
      </c>
      <c r="N35" s="5">
        <f>C35*N34</f>
        <v>243.08999999999995</v>
      </c>
      <c r="R35" s="9">
        <v>0.37</v>
      </c>
      <c r="S35" s="9">
        <v>0.11</v>
      </c>
      <c r="T35" s="9">
        <v>1.67</v>
      </c>
      <c r="U35" s="9">
        <v>1.49</v>
      </c>
      <c r="V35" s="9">
        <v>2.5</v>
      </c>
      <c r="W35" s="9">
        <v>2.2599999999999998</v>
      </c>
      <c r="X35" s="9">
        <v>1.61</v>
      </c>
      <c r="Y35" s="9">
        <v>2.96</v>
      </c>
    </row>
    <row r="36" spans="1:25" ht="30" customHeight="1" x14ac:dyDescent="0.3">
      <c r="A36" s="3"/>
      <c r="B36" s="3"/>
      <c r="C36" s="4">
        <v>14</v>
      </c>
      <c r="D36" s="5">
        <f>D34*C36</f>
        <v>376.18</v>
      </c>
      <c r="E36" s="5">
        <f>E34*C36</f>
        <v>314.02</v>
      </c>
      <c r="F36" s="5">
        <f t="shared" ref="F36:F37" si="8">C36*$F$34</f>
        <v>324.52</v>
      </c>
      <c r="G36" s="5">
        <f t="shared" si="0"/>
        <v>321.56</v>
      </c>
      <c r="H36" s="5">
        <f>C36*H34</f>
        <v>260.53999999999996</v>
      </c>
      <c r="I36" s="5">
        <f>C36*I34</f>
        <v>292.17999999999995</v>
      </c>
      <c r="J36" s="5">
        <f>C36*J34</f>
        <v>327.17999999999995</v>
      </c>
      <c r="K36" s="5">
        <f>C37*K34</f>
        <v>472.33999999999992</v>
      </c>
      <c r="L36" s="5">
        <f>C36*L34</f>
        <v>371.4199999999999</v>
      </c>
      <c r="M36" s="5">
        <f>C36*M34</f>
        <v>372.95999999999992</v>
      </c>
      <c r="N36" s="5">
        <f>C36*N34</f>
        <v>378.13999999999993</v>
      </c>
      <c r="R36" s="9">
        <v>0.37</v>
      </c>
      <c r="S36" s="9">
        <v>0.11</v>
      </c>
      <c r="T36" s="9">
        <v>1.67</v>
      </c>
      <c r="U36" s="9">
        <v>1.49</v>
      </c>
      <c r="V36" s="9">
        <v>2.5</v>
      </c>
      <c r="W36" s="9">
        <v>2.2599999999999998</v>
      </c>
      <c r="X36" s="9">
        <v>1.61</v>
      </c>
      <c r="Y36" s="9">
        <v>2.96</v>
      </c>
    </row>
    <row r="37" spans="1:25" ht="30" customHeight="1" x14ac:dyDescent="0.3">
      <c r="A37" s="3"/>
      <c r="B37" s="3"/>
      <c r="C37" s="4">
        <v>19</v>
      </c>
      <c r="D37" s="5">
        <f>D34*C37</f>
        <v>510.53000000000003</v>
      </c>
      <c r="E37" s="5">
        <f>E34*C37</f>
        <v>426.17</v>
      </c>
      <c r="F37" s="5">
        <f t="shared" si="8"/>
        <v>440.42</v>
      </c>
      <c r="G37" s="5">
        <f t="shared" si="0"/>
        <v>437.46000000000004</v>
      </c>
      <c r="H37" s="5">
        <f>C37*H34</f>
        <v>353.59</v>
      </c>
      <c r="I37" s="5">
        <f>C37*I34</f>
        <v>396.53</v>
      </c>
      <c r="J37" s="5">
        <f>C37*J34</f>
        <v>444.03</v>
      </c>
      <c r="K37" s="5">
        <f>C37*K34</f>
        <v>472.33999999999992</v>
      </c>
      <c r="L37" s="5">
        <f>C37*L34</f>
        <v>504.06999999999988</v>
      </c>
      <c r="M37" s="5">
        <f>C37*M34</f>
        <v>506.15999999999985</v>
      </c>
      <c r="N37" s="5">
        <f>C37*N34</f>
        <v>513.18999999999994</v>
      </c>
      <c r="R37" s="9">
        <v>0.37</v>
      </c>
      <c r="S37" s="9">
        <v>0.11</v>
      </c>
      <c r="T37" s="9">
        <v>1.67</v>
      </c>
      <c r="U37" s="9">
        <v>1.49</v>
      </c>
      <c r="V37" s="9">
        <v>2.5</v>
      </c>
      <c r="W37" s="9">
        <v>2.2599999999999998</v>
      </c>
      <c r="X37" s="9">
        <v>1.61</v>
      </c>
      <c r="Y37" s="9">
        <v>2.96</v>
      </c>
    </row>
    <row r="38" spans="1:25" ht="30" customHeight="1" x14ac:dyDescent="0.3">
      <c r="A38" s="3"/>
      <c r="B38" s="3"/>
      <c r="C38" s="4">
        <v>48</v>
      </c>
      <c r="D38" s="5">
        <f>D34*C38</f>
        <v>1289.76</v>
      </c>
      <c r="E38" s="5">
        <f>E34*C38</f>
        <v>1076.6399999999999</v>
      </c>
      <c r="F38" s="5">
        <f>C38*$F$34</f>
        <v>1112.6399999999999</v>
      </c>
      <c r="G38" s="5">
        <f t="shared" si="0"/>
        <v>1109.6799999999998</v>
      </c>
      <c r="H38" s="5">
        <f>C38*H34</f>
        <v>893.28</v>
      </c>
      <c r="I38" s="5">
        <f>C38*I34</f>
        <v>1001.7599999999999</v>
      </c>
      <c r="J38" s="5">
        <f>C38*J34</f>
        <v>1121.7599999999998</v>
      </c>
      <c r="K38" s="5">
        <f>C38*K34</f>
        <v>1193.2799999999997</v>
      </c>
      <c r="L38" s="5">
        <f>C38*L34</f>
        <v>1273.4399999999996</v>
      </c>
      <c r="M38" s="5">
        <f>C38*M34</f>
        <v>1278.7199999999998</v>
      </c>
      <c r="N38" s="5">
        <f>C38*N34</f>
        <v>1296.4799999999998</v>
      </c>
      <c r="R38" s="9">
        <v>0.37</v>
      </c>
      <c r="S38" s="9">
        <v>0.11</v>
      </c>
      <c r="T38" s="9">
        <v>1.67</v>
      </c>
      <c r="U38" s="9">
        <v>1.49</v>
      </c>
      <c r="V38" s="9">
        <v>2.5</v>
      </c>
      <c r="W38" s="9">
        <v>2.2599999999999998</v>
      </c>
      <c r="X38" s="9">
        <v>1.61</v>
      </c>
      <c r="Y38" s="9">
        <v>2.96</v>
      </c>
    </row>
    <row r="39" spans="1:25" ht="30" customHeight="1" x14ac:dyDescent="0.3">
      <c r="A39" s="3" t="s">
        <v>6</v>
      </c>
      <c r="B39" s="3" t="s">
        <v>16</v>
      </c>
      <c r="C39" s="4" t="s">
        <v>8</v>
      </c>
      <c r="D39" s="5">
        <v>25.82</v>
      </c>
      <c r="E39" s="5">
        <f>D39-4.44</f>
        <v>21.38</v>
      </c>
      <c r="F39" s="5">
        <f>E39+0.67</f>
        <v>22.05</v>
      </c>
      <c r="G39" s="5">
        <f t="shared" si="0"/>
        <v>19.09</v>
      </c>
      <c r="H39" s="5">
        <f t="shared" si="2"/>
        <v>17.48</v>
      </c>
      <c r="I39" s="5">
        <f>H39+W39</f>
        <v>19.740000000000002</v>
      </c>
      <c r="J39" s="5">
        <f>I39+V39</f>
        <v>22.240000000000002</v>
      </c>
      <c r="K39" s="5">
        <f>J39+U39</f>
        <v>23.73</v>
      </c>
      <c r="L39" s="5">
        <f>K39+T39</f>
        <v>25.4</v>
      </c>
      <c r="M39" s="5">
        <f>L39+S39</f>
        <v>25.509999999999998</v>
      </c>
      <c r="N39" s="5">
        <f t="shared" si="3"/>
        <v>25.88</v>
      </c>
      <c r="R39" s="9">
        <v>0.37</v>
      </c>
      <c r="S39" s="9">
        <v>0.11</v>
      </c>
      <c r="T39" s="9">
        <v>1.67</v>
      </c>
      <c r="U39" s="9">
        <v>1.49</v>
      </c>
      <c r="V39" s="9">
        <v>2.5</v>
      </c>
      <c r="W39" s="9">
        <v>2.2599999999999998</v>
      </c>
      <c r="X39" s="9">
        <v>1.61</v>
      </c>
      <c r="Y39" s="9">
        <v>2.96</v>
      </c>
    </row>
    <row r="40" spans="1:25" ht="30" customHeight="1" x14ac:dyDescent="0.3">
      <c r="A40" s="3"/>
      <c r="B40" s="3"/>
      <c r="C40" s="4">
        <v>9</v>
      </c>
      <c r="D40" s="5">
        <f>D39*C40</f>
        <v>232.38</v>
      </c>
      <c r="E40" s="5">
        <f>E39*C40</f>
        <v>192.42</v>
      </c>
      <c r="F40" s="5">
        <f>C40*$F$39</f>
        <v>198.45000000000002</v>
      </c>
      <c r="G40" s="5">
        <f t="shared" si="0"/>
        <v>195.49</v>
      </c>
      <c r="H40" s="5">
        <f>C40*H39</f>
        <v>157.32</v>
      </c>
      <c r="I40" s="5">
        <f>C40*I39</f>
        <v>177.66000000000003</v>
      </c>
      <c r="J40" s="5">
        <f>C40*J39</f>
        <v>200.16000000000003</v>
      </c>
      <c r="K40" s="5">
        <f>C40*K39</f>
        <v>213.57</v>
      </c>
      <c r="L40" s="5">
        <f>C40*L39</f>
        <v>228.6</v>
      </c>
      <c r="M40" s="5">
        <f>C40*M39</f>
        <v>229.58999999999997</v>
      </c>
      <c r="N40" s="5">
        <f>C40*N39</f>
        <v>232.92</v>
      </c>
      <c r="R40" s="9">
        <v>0.37</v>
      </c>
      <c r="S40" s="9">
        <v>0.11</v>
      </c>
      <c r="T40" s="9">
        <v>1.67</v>
      </c>
      <c r="U40" s="9">
        <v>1.49</v>
      </c>
      <c r="V40" s="9">
        <v>2.5</v>
      </c>
      <c r="W40" s="9">
        <v>2.2599999999999998</v>
      </c>
      <c r="X40" s="9">
        <v>1.61</v>
      </c>
      <c r="Y40" s="9">
        <v>2.96</v>
      </c>
    </row>
    <row r="41" spans="1:25" ht="30" customHeight="1" x14ac:dyDescent="0.3">
      <c r="A41" s="3"/>
      <c r="B41" s="3"/>
      <c r="C41" s="4">
        <v>14</v>
      </c>
      <c r="D41" s="5">
        <f>D39*C41</f>
        <v>361.48</v>
      </c>
      <c r="E41" s="5">
        <f>E39*C41</f>
        <v>299.32</v>
      </c>
      <c r="F41" s="5">
        <f t="shared" ref="F41:F43" si="9">C41*$F$39</f>
        <v>308.7</v>
      </c>
      <c r="G41" s="5">
        <f t="shared" si="0"/>
        <v>305.74</v>
      </c>
      <c r="H41" s="5">
        <f>C41*H39</f>
        <v>244.72</v>
      </c>
      <c r="I41" s="5">
        <f>C41*I39</f>
        <v>276.36</v>
      </c>
      <c r="J41" s="5">
        <f>C41*J39</f>
        <v>311.36</v>
      </c>
      <c r="K41" s="5">
        <f>C41*K39</f>
        <v>332.22</v>
      </c>
      <c r="L41" s="5">
        <f>C41*L39</f>
        <v>355.59999999999997</v>
      </c>
      <c r="M41" s="5">
        <f>C41*M39</f>
        <v>357.14</v>
      </c>
      <c r="N41" s="5">
        <f>C41*N39</f>
        <v>362.32</v>
      </c>
      <c r="R41" s="9">
        <v>0.37</v>
      </c>
      <c r="S41" s="9">
        <v>0.11</v>
      </c>
      <c r="T41" s="9">
        <v>1.67</v>
      </c>
      <c r="U41" s="9">
        <v>1.49</v>
      </c>
      <c r="V41" s="9">
        <v>2.5</v>
      </c>
      <c r="W41" s="9">
        <v>2.2599999999999998</v>
      </c>
      <c r="X41" s="9">
        <v>1.61</v>
      </c>
      <c r="Y41" s="9">
        <v>2.96</v>
      </c>
    </row>
    <row r="42" spans="1:25" ht="30" customHeight="1" x14ac:dyDescent="0.3">
      <c r="A42" s="3"/>
      <c r="B42" s="3"/>
      <c r="C42" s="4">
        <v>19</v>
      </c>
      <c r="D42" s="5">
        <f>D39*C42</f>
        <v>490.58</v>
      </c>
      <c r="E42" s="5">
        <f>E39*C42</f>
        <v>406.21999999999997</v>
      </c>
      <c r="F42" s="5">
        <f t="shared" si="9"/>
        <v>418.95</v>
      </c>
      <c r="G42" s="5">
        <f t="shared" si="0"/>
        <v>415.99</v>
      </c>
      <c r="H42" s="5">
        <f>C42*H39</f>
        <v>332.12</v>
      </c>
      <c r="I42" s="5">
        <f>C42*I39</f>
        <v>375.06000000000006</v>
      </c>
      <c r="J42" s="5">
        <f>C42*J39</f>
        <v>422.56000000000006</v>
      </c>
      <c r="K42" s="5">
        <f>C43*K39</f>
        <v>1139.04</v>
      </c>
      <c r="L42" s="5">
        <f>C42*L39</f>
        <v>482.59999999999997</v>
      </c>
      <c r="M42" s="5">
        <f>C42*M39</f>
        <v>484.68999999999994</v>
      </c>
      <c r="N42" s="5">
        <f>C42*N39</f>
        <v>491.71999999999997</v>
      </c>
      <c r="R42" s="9">
        <v>0.37</v>
      </c>
      <c r="S42" s="9">
        <v>0.11</v>
      </c>
      <c r="T42" s="9">
        <v>1.67</v>
      </c>
      <c r="U42" s="9">
        <v>1.49</v>
      </c>
      <c r="V42" s="9">
        <v>2.5</v>
      </c>
      <c r="W42" s="9">
        <v>2.2599999999999998</v>
      </c>
      <c r="X42" s="9">
        <v>1.61</v>
      </c>
      <c r="Y42" s="9">
        <v>2.96</v>
      </c>
    </row>
    <row r="43" spans="1:25" ht="30" customHeight="1" x14ac:dyDescent="0.3">
      <c r="A43" s="3"/>
      <c r="B43" s="3"/>
      <c r="C43" s="4">
        <v>48</v>
      </c>
      <c r="D43" s="5">
        <f>D39*C43</f>
        <v>1239.3600000000001</v>
      </c>
      <c r="E43" s="5">
        <f>E39*C43</f>
        <v>1026.24</v>
      </c>
      <c r="F43" s="5">
        <f t="shared" si="9"/>
        <v>1058.4000000000001</v>
      </c>
      <c r="G43" s="5">
        <f t="shared" si="0"/>
        <v>1055.44</v>
      </c>
      <c r="H43" s="5">
        <f>C43*H39</f>
        <v>839.04</v>
      </c>
      <c r="I43" s="5">
        <f>C43*I39</f>
        <v>947.5200000000001</v>
      </c>
      <c r="J43" s="5">
        <f>C43*J39</f>
        <v>1067.52</v>
      </c>
      <c r="K43" s="5">
        <f>C43*K39</f>
        <v>1139.04</v>
      </c>
      <c r="L43" s="5">
        <f>C43*L39</f>
        <v>1219.1999999999998</v>
      </c>
      <c r="M43" s="5">
        <f>C43*M39</f>
        <v>1224.48</v>
      </c>
      <c r="N43" s="5">
        <f>C43*N39</f>
        <v>1242.24</v>
      </c>
      <c r="R43" s="9">
        <v>0.37</v>
      </c>
      <c r="S43" s="9">
        <v>0.11</v>
      </c>
      <c r="T43" s="9">
        <v>1.67</v>
      </c>
      <c r="U43" s="9">
        <v>1.49</v>
      </c>
      <c r="V43" s="9">
        <v>2.5</v>
      </c>
      <c r="W43" s="9">
        <v>2.2599999999999998</v>
      </c>
      <c r="X43" s="9">
        <v>1.61</v>
      </c>
      <c r="Y43" s="9">
        <v>2.96</v>
      </c>
    </row>
    <row r="44" spans="1:25" ht="30" customHeight="1" x14ac:dyDescent="0.3">
      <c r="A44" s="3" t="s">
        <v>17</v>
      </c>
      <c r="B44" s="3" t="s">
        <v>9</v>
      </c>
      <c r="C44" s="4" t="s">
        <v>8</v>
      </c>
      <c r="D44" s="5">
        <v>27.36</v>
      </c>
      <c r="E44" s="5">
        <f>D44-4.44</f>
        <v>22.919999999999998</v>
      </c>
      <c r="F44" s="5">
        <f>E44+0.75</f>
        <v>23.669999999999998</v>
      </c>
      <c r="G44" s="5">
        <f t="shared" si="0"/>
        <v>20.709999999999997</v>
      </c>
      <c r="H44" s="5">
        <f t="shared" si="2"/>
        <v>19.099999999999998</v>
      </c>
      <c r="I44" s="5">
        <f>H44+W44</f>
        <v>21.36</v>
      </c>
      <c r="J44" s="5">
        <f>I44+V44</f>
        <v>23.86</v>
      </c>
      <c r="K44" s="5">
        <f>J44+U44</f>
        <v>25.349999999999998</v>
      </c>
      <c r="L44" s="5">
        <f>K44+T44</f>
        <v>27.019999999999996</v>
      </c>
      <c r="M44" s="5">
        <f>L44+S44</f>
        <v>27.129999999999995</v>
      </c>
      <c r="N44" s="5">
        <f t="shared" si="3"/>
        <v>27.499999999999996</v>
      </c>
      <c r="R44" s="9">
        <v>0.37</v>
      </c>
      <c r="S44" s="9">
        <v>0.11</v>
      </c>
      <c r="T44" s="9">
        <v>1.67</v>
      </c>
      <c r="U44" s="9">
        <v>1.49</v>
      </c>
      <c r="V44" s="9">
        <v>2.5</v>
      </c>
      <c r="W44" s="9">
        <v>2.2599999999999998</v>
      </c>
      <c r="X44" s="9">
        <v>1.61</v>
      </c>
      <c r="Y44" s="9">
        <v>2.96</v>
      </c>
    </row>
    <row r="45" spans="1:25" ht="30" customHeight="1" x14ac:dyDescent="0.3">
      <c r="A45" s="3"/>
      <c r="B45" s="3"/>
      <c r="C45" s="4">
        <v>9</v>
      </c>
      <c r="D45" s="5">
        <f>D44*C45</f>
        <v>246.24</v>
      </c>
      <c r="E45" s="5">
        <f>E44*C45</f>
        <v>206.27999999999997</v>
      </c>
      <c r="F45" s="5">
        <f>C45*$F$44</f>
        <v>213.02999999999997</v>
      </c>
      <c r="G45" s="5">
        <f t="shared" si="0"/>
        <v>210.06999999999996</v>
      </c>
      <c r="H45" s="5">
        <f>C45*H44</f>
        <v>171.89999999999998</v>
      </c>
      <c r="I45" s="5">
        <f>C45*I44</f>
        <v>192.24</v>
      </c>
      <c r="J45" s="5">
        <f>C45*J44</f>
        <v>214.74</v>
      </c>
      <c r="K45" s="5">
        <f>C45*K44</f>
        <v>228.14999999999998</v>
      </c>
      <c r="L45" s="5">
        <f>C45*L44</f>
        <v>243.17999999999995</v>
      </c>
      <c r="M45" s="5">
        <f>C45*M44</f>
        <v>244.16999999999996</v>
      </c>
      <c r="N45" s="5">
        <f>C45*N44</f>
        <v>247.49999999999997</v>
      </c>
      <c r="R45" s="9">
        <v>0.37</v>
      </c>
      <c r="S45" s="9">
        <v>0.11</v>
      </c>
      <c r="T45" s="9">
        <v>1.67</v>
      </c>
      <c r="U45" s="9">
        <v>1.49</v>
      </c>
      <c r="V45" s="9">
        <v>2.5</v>
      </c>
      <c r="W45" s="9">
        <v>2.2599999999999998</v>
      </c>
      <c r="X45" s="9">
        <v>1.61</v>
      </c>
      <c r="Y45" s="9">
        <v>2.96</v>
      </c>
    </row>
    <row r="46" spans="1:25" ht="30" customHeight="1" x14ac:dyDescent="0.3">
      <c r="A46" s="3"/>
      <c r="B46" s="3"/>
      <c r="C46" s="4">
        <v>14</v>
      </c>
      <c r="D46" s="5">
        <f>D44*C46</f>
        <v>383.03999999999996</v>
      </c>
      <c r="E46" s="5">
        <f>E44*C46</f>
        <v>320.88</v>
      </c>
      <c r="F46" s="5">
        <f t="shared" ref="F46:F48" si="10">C46*$F$44</f>
        <v>331.38</v>
      </c>
      <c r="G46" s="5">
        <f t="shared" si="0"/>
        <v>328.42</v>
      </c>
      <c r="H46" s="5">
        <f>C46*H44</f>
        <v>267.39999999999998</v>
      </c>
      <c r="I46" s="5">
        <f>C46*I44</f>
        <v>299.03999999999996</v>
      </c>
      <c r="J46" s="5">
        <f>C46*J44</f>
        <v>334.03999999999996</v>
      </c>
      <c r="K46" s="5">
        <f>C46*K44</f>
        <v>354.9</v>
      </c>
      <c r="L46" s="5">
        <f>C46*L44</f>
        <v>378.28</v>
      </c>
      <c r="M46" s="5">
        <f>C46*M44</f>
        <v>379.81999999999994</v>
      </c>
      <c r="N46" s="5">
        <f>C46*N44</f>
        <v>384.99999999999994</v>
      </c>
      <c r="R46" s="9">
        <v>0.37</v>
      </c>
      <c r="S46" s="9">
        <v>0.11</v>
      </c>
      <c r="T46" s="9">
        <v>1.67</v>
      </c>
      <c r="U46" s="9">
        <v>1.49</v>
      </c>
      <c r="V46" s="9">
        <v>2.5</v>
      </c>
      <c r="W46" s="9">
        <v>2.2599999999999998</v>
      </c>
      <c r="X46" s="9">
        <v>1.61</v>
      </c>
      <c r="Y46" s="9">
        <v>2.96</v>
      </c>
    </row>
    <row r="47" spans="1:25" ht="30" customHeight="1" x14ac:dyDescent="0.3">
      <c r="A47" s="3"/>
      <c r="B47" s="3"/>
      <c r="C47" s="4">
        <v>19</v>
      </c>
      <c r="D47" s="5">
        <f>D44*C47</f>
        <v>519.84</v>
      </c>
      <c r="E47" s="5">
        <f>E44*C47</f>
        <v>435.47999999999996</v>
      </c>
      <c r="F47" s="5">
        <f t="shared" si="10"/>
        <v>449.72999999999996</v>
      </c>
      <c r="G47" s="5">
        <f t="shared" si="0"/>
        <v>446.77</v>
      </c>
      <c r="H47" s="5">
        <f>C47*H44</f>
        <v>362.9</v>
      </c>
      <c r="I47" s="5">
        <f>C47*I44</f>
        <v>405.84</v>
      </c>
      <c r="J47" s="5">
        <f>C47*J44</f>
        <v>453.34</v>
      </c>
      <c r="K47" s="5">
        <f>C47*K44</f>
        <v>481.65</v>
      </c>
      <c r="L47" s="5">
        <f>C47*L44</f>
        <v>513.37999999999988</v>
      </c>
      <c r="M47" s="5">
        <f>C47*M44</f>
        <v>515.46999999999991</v>
      </c>
      <c r="N47" s="5">
        <f>C47*N44</f>
        <v>522.49999999999989</v>
      </c>
      <c r="R47" s="9">
        <v>0.37</v>
      </c>
      <c r="S47" s="9">
        <v>0.11</v>
      </c>
      <c r="T47" s="9">
        <v>1.67</v>
      </c>
      <c r="U47" s="9">
        <v>1.49</v>
      </c>
      <c r="V47" s="9">
        <v>2.5</v>
      </c>
      <c r="W47" s="9">
        <v>2.2599999999999998</v>
      </c>
      <c r="X47" s="9">
        <v>1.61</v>
      </c>
      <c r="Y47" s="9">
        <v>2.96</v>
      </c>
    </row>
    <row r="48" spans="1:25" ht="30" customHeight="1" x14ac:dyDescent="0.3">
      <c r="A48" s="3"/>
      <c r="B48" s="3"/>
      <c r="C48" s="4">
        <v>48</v>
      </c>
      <c r="D48" s="5">
        <f>D44*C48</f>
        <v>1313.28</v>
      </c>
      <c r="E48" s="5">
        <f>E44*C48</f>
        <v>1100.1599999999999</v>
      </c>
      <c r="F48" s="5">
        <f t="shared" si="10"/>
        <v>1136.1599999999999</v>
      </c>
      <c r="G48" s="5">
        <f t="shared" si="0"/>
        <v>1133.1999999999998</v>
      </c>
      <c r="H48" s="5">
        <f>C48*H44</f>
        <v>916.8</v>
      </c>
      <c r="I48" s="5">
        <f>C48*I44</f>
        <v>1025.28</v>
      </c>
      <c r="J48" s="5">
        <f>C48*J44</f>
        <v>1145.28</v>
      </c>
      <c r="K48" s="5">
        <f>C48*K44</f>
        <v>1216.8</v>
      </c>
      <c r="L48" s="5">
        <f>C48*L44</f>
        <v>1296.9599999999998</v>
      </c>
      <c r="M48" s="5">
        <f>C48*M44</f>
        <v>1302.2399999999998</v>
      </c>
      <c r="N48" s="5">
        <f>C48*N44</f>
        <v>1319.9999999999998</v>
      </c>
      <c r="R48" s="9">
        <v>0.37</v>
      </c>
      <c r="S48" s="9">
        <v>0.11</v>
      </c>
      <c r="T48" s="9">
        <v>1.67</v>
      </c>
      <c r="U48" s="9">
        <v>1.49</v>
      </c>
      <c r="V48" s="9">
        <v>2.5</v>
      </c>
      <c r="W48" s="9">
        <v>2.2599999999999998</v>
      </c>
      <c r="X48" s="9">
        <v>1.61</v>
      </c>
      <c r="Y48" s="9">
        <v>2.96</v>
      </c>
    </row>
    <row r="49" spans="1:25" ht="30" customHeight="1" x14ac:dyDescent="0.3">
      <c r="A49" s="3" t="s">
        <v>17</v>
      </c>
      <c r="B49" s="3" t="s">
        <v>10</v>
      </c>
      <c r="C49" s="4" t="s">
        <v>8</v>
      </c>
      <c r="D49" s="5">
        <v>26.53</v>
      </c>
      <c r="E49" s="5">
        <f>D49-4.44</f>
        <v>22.09</v>
      </c>
      <c r="F49" s="5">
        <f>E49+0.75</f>
        <v>22.84</v>
      </c>
      <c r="G49" s="5">
        <f t="shared" si="0"/>
        <v>19.88</v>
      </c>
      <c r="H49" s="5">
        <f t="shared" si="2"/>
        <v>18.27</v>
      </c>
      <c r="I49" s="5">
        <f>H49+W49</f>
        <v>20.53</v>
      </c>
      <c r="J49" s="5">
        <f>I49+V49</f>
        <v>23.03</v>
      </c>
      <c r="K49" s="5">
        <f>J49+U49</f>
        <v>24.52</v>
      </c>
      <c r="L49" s="5">
        <f>K49+T49</f>
        <v>26.189999999999998</v>
      </c>
      <c r="M49" s="5">
        <f>L49+S49</f>
        <v>26.299999999999997</v>
      </c>
      <c r="N49" s="5">
        <f t="shared" si="3"/>
        <v>26.669999999999998</v>
      </c>
      <c r="R49" s="9">
        <v>0.37</v>
      </c>
      <c r="S49" s="9">
        <v>0.11</v>
      </c>
      <c r="T49" s="9">
        <v>1.67</v>
      </c>
      <c r="U49" s="9">
        <v>1.49</v>
      </c>
      <c r="V49" s="9">
        <v>2.5</v>
      </c>
      <c r="W49" s="9">
        <v>2.2599999999999998</v>
      </c>
      <c r="X49" s="9">
        <v>1.61</v>
      </c>
      <c r="Y49" s="9">
        <v>2.96</v>
      </c>
    </row>
    <row r="50" spans="1:25" ht="30" customHeight="1" x14ac:dyDescent="0.3">
      <c r="A50" s="3"/>
      <c r="B50" s="3"/>
      <c r="C50" s="4">
        <v>9</v>
      </c>
      <c r="D50" s="5">
        <f>D49*C50</f>
        <v>238.77</v>
      </c>
      <c r="E50" s="5">
        <f>E49*C50</f>
        <v>198.81</v>
      </c>
      <c r="F50" s="5">
        <f>C50*$F$49</f>
        <v>205.56</v>
      </c>
      <c r="G50" s="5">
        <f t="shared" si="0"/>
        <v>202.6</v>
      </c>
      <c r="H50" s="5">
        <f>C50*H49</f>
        <v>164.43</v>
      </c>
      <c r="I50" s="5">
        <f>C50*I49</f>
        <v>184.77</v>
      </c>
      <c r="J50" s="5">
        <f>C50*J49</f>
        <v>207.27</v>
      </c>
      <c r="K50" s="5">
        <f>C50*K49</f>
        <v>220.68</v>
      </c>
      <c r="L50" s="5">
        <f>C50*L49</f>
        <v>235.70999999999998</v>
      </c>
      <c r="M50" s="5">
        <f>C50*M49</f>
        <v>236.7</v>
      </c>
      <c r="N50" s="5">
        <f>C50*N49</f>
        <v>240.02999999999997</v>
      </c>
      <c r="R50" s="9">
        <v>0.37</v>
      </c>
      <c r="S50" s="9">
        <v>0.11</v>
      </c>
      <c r="T50" s="9">
        <v>1.67</v>
      </c>
      <c r="U50" s="9">
        <v>1.49</v>
      </c>
      <c r="V50" s="9">
        <v>2.5</v>
      </c>
      <c r="W50" s="9">
        <v>2.2599999999999998</v>
      </c>
      <c r="X50" s="9">
        <v>1.61</v>
      </c>
      <c r="Y50" s="9">
        <v>2.96</v>
      </c>
    </row>
    <row r="51" spans="1:25" ht="30" customHeight="1" x14ac:dyDescent="0.3">
      <c r="A51" s="3"/>
      <c r="B51" s="3"/>
      <c r="C51" s="4">
        <v>14</v>
      </c>
      <c r="D51" s="5">
        <f>D49*C51</f>
        <v>371.42</v>
      </c>
      <c r="E51" s="5">
        <f>E49*C51</f>
        <v>309.26</v>
      </c>
      <c r="F51" s="5">
        <f t="shared" ref="F51:F53" si="11">C51*$F$49</f>
        <v>319.76</v>
      </c>
      <c r="G51" s="5">
        <f t="shared" si="0"/>
        <v>316.8</v>
      </c>
      <c r="H51" s="5">
        <f>C51*H49</f>
        <v>255.78</v>
      </c>
      <c r="I51" s="5">
        <f>C51*I49</f>
        <v>287.42</v>
      </c>
      <c r="J51" s="5">
        <f>C51*J49</f>
        <v>322.42</v>
      </c>
      <c r="K51" s="5">
        <f>C51*K49</f>
        <v>343.28</v>
      </c>
      <c r="L51" s="5">
        <f>C51*L49</f>
        <v>366.65999999999997</v>
      </c>
      <c r="M51" s="5">
        <f>C51*M49</f>
        <v>368.19999999999993</v>
      </c>
      <c r="N51" s="5">
        <f>C51*N49</f>
        <v>373.38</v>
      </c>
      <c r="R51" s="9">
        <v>0.37</v>
      </c>
      <c r="S51" s="9">
        <v>0.11</v>
      </c>
      <c r="T51" s="9">
        <v>1.67</v>
      </c>
      <c r="U51" s="9">
        <v>1.49</v>
      </c>
      <c r="V51" s="9">
        <v>2.5</v>
      </c>
      <c r="W51" s="9">
        <v>2.2599999999999998</v>
      </c>
      <c r="X51" s="9">
        <v>1.61</v>
      </c>
      <c r="Y51" s="9">
        <v>2.96</v>
      </c>
    </row>
    <row r="52" spans="1:25" ht="30" customHeight="1" x14ac:dyDescent="0.3">
      <c r="A52" s="3"/>
      <c r="B52" s="3"/>
      <c r="C52" s="4">
        <v>19</v>
      </c>
      <c r="D52" s="5">
        <f>D49*C52</f>
        <v>504.07000000000005</v>
      </c>
      <c r="E52" s="5">
        <f>E49*C52</f>
        <v>419.71</v>
      </c>
      <c r="F52" s="5">
        <f t="shared" si="11"/>
        <v>433.96</v>
      </c>
      <c r="G52" s="5">
        <f t="shared" si="0"/>
        <v>431</v>
      </c>
      <c r="H52" s="5">
        <f>C52*H49</f>
        <v>347.13</v>
      </c>
      <c r="I52" s="5">
        <f>C52*I49</f>
        <v>390.07000000000005</v>
      </c>
      <c r="J52" s="5">
        <f>C52*J49</f>
        <v>437.57000000000005</v>
      </c>
      <c r="K52" s="5">
        <f>C52*K49</f>
        <v>465.88</v>
      </c>
      <c r="L52" s="5">
        <f>C52*L49</f>
        <v>497.60999999999996</v>
      </c>
      <c r="M52" s="5">
        <f>C52*M49</f>
        <v>499.69999999999993</v>
      </c>
      <c r="N52" s="5">
        <f>C52*N49</f>
        <v>506.72999999999996</v>
      </c>
      <c r="R52" s="9">
        <v>0.37</v>
      </c>
      <c r="S52" s="9">
        <v>0.11</v>
      </c>
      <c r="T52" s="9">
        <v>1.67</v>
      </c>
      <c r="U52" s="9">
        <v>1.49</v>
      </c>
      <c r="V52" s="9">
        <v>2.5</v>
      </c>
      <c r="W52" s="9">
        <v>2.2599999999999998</v>
      </c>
      <c r="X52" s="9">
        <v>1.61</v>
      </c>
      <c r="Y52" s="9">
        <v>2.96</v>
      </c>
    </row>
    <row r="53" spans="1:25" ht="30" customHeight="1" x14ac:dyDescent="0.3">
      <c r="A53" s="3"/>
      <c r="B53" s="3"/>
      <c r="C53" s="4">
        <v>48</v>
      </c>
      <c r="D53" s="5">
        <f>D49*C53</f>
        <v>1273.44</v>
      </c>
      <c r="E53" s="5">
        <f>E49*C53</f>
        <v>1060.32</v>
      </c>
      <c r="F53" s="5">
        <f t="shared" si="11"/>
        <v>1096.32</v>
      </c>
      <c r="G53" s="5">
        <f t="shared" si="0"/>
        <v>1093.3599999999999</v>
      </c>
      <c r="H53" s="5">
        <f>C53*H49</f>
        <v>876.96</v>
      </c>
      <c r="I53" s="5">
        <f>C53*I49</f>
        <v>985.44</v>
      </c>
      <c r="J53" s="5">
        <f>C53*J49</f>
        <v>1105.44</v>
      </c>
      <c r="K53" s="5">
        <f>C53*K49</f>
        <v>1176.96</v>
      </c>
      <c r="L53" s="5">
        <f>C53*L49</f>
        <v>1257.1199999999999</v>
      </c>
      <c r="M53" s="5">
        <f>C53*M49</f>
        <v>1262.3999999999999</v>
      </c>
      <c r="N53" s="5">
        <f>C53*N49</f>
        <v>1280.1599999999999</v>
      </c>
      <c r="R53" s="9">
        <v>0.37</v>
      </c>
      <c r="S53" s="9">
        <v>0.11</v>
      </c>
      <c r="T53" s="9">
        <v>1.67</v>
      </c>
      <c r="U53" s="9">
        <v>1.49</v>
      </c>
      <c r="V53" s="9">
        <v>2.5</v>
      </c>
      <c r="W53" s="9">
        <v>2.2599999999999998</v>
      </c>
      <c r="X53" s="9">
        <v>1.61</v>
      </c>
      <c r="Y53" s="9">
        <v>2.96</v>
      </c>
    </row>
    <row r="54" spans="1:25" ht="30" customHeight="1" x14ac:dyDescent="0.3">
      <c r="A54" s="3" t="s">
        <v>17</v>
      </c>
      <c r="B54" s="3" t="s">
        <v>11</v>
      </c>
      <c r="C54" s="4" t="s">
        <v>8</v>
      </c>
      <c r="D54" s="5">
        <v>25.9</v>
      </c>
      <c r="E54" s="5">
        <f>D54-4.44</f>
        <v>21.459999999999997</v>
      </c>
      <c r="F54" s="5">
        <f>E54+0.75</f>
        <v>22.209999999999997</v>
      </c>
      <c r="G54" s="5">
        <f t="shared" si="0"/>
        <v>19.249999999999996</v>
      </c>
      <c r="H54" s="5">
        <f t="shared" si="2"/>
        <v>17.639999999999997</v>
      </c>
      <c r="I54" s="5">
        <f>H54+W54</f>
        <v>19.899999999999999</v>
      </c>
      <c r="J54" s="5">
        <f>I54+V54</f>
        <v>22.4</v>
      </c>
      <c r="K54" s="5">
        <f>J54+U54</f>
        <v>23.889999999999997</v>
      </c>
      <c r="L54" s="5">
        <f>K54+T54</f>
        <v>25.559999999999995</v>
      </c>
      <c r="M54" s="5">
        <f>L54+S54</f>
        <v>25.669999999999995</v>
      </c>
      <c r="N54" s="5">
        <f t="shared" si="3"/>
        <v>26.039999999999996</v>
      </c>
      <c r="R54" s="9">
        <v>0.37</v>
      </c>
      <c r="S54" s="9">
        <v>0.11</v>
      </c>
      <c r="T54" s="9">
        <v>1.67</v>
      </c>
      <c r="U54" s="9">
        <v>1.49</v>
      </c>
      <c r="V54" s="9">
        <v>2.5</v>
      </c>
      <c r="W54" s="9">
        <v>2.2599999999999998</v>
      </c>
      <c r="X54" s="9">
        <v>1.61</v>
      </c>
      <c r="Y54" s="9">
        <v>2.96</v>
      </c>
    </row>
    <row r="55" spans="1:25" ht="30" customHeight="1" x14ac:dyDescent="0.3">
      <c r="A55" s="3"/>
      <c r="B55" s="3"/>
      <c r="C55" s="4">
        <v>9</v>
      </c>
      <c r="D55" s="5">
        <f>D54*C55</f>
        <v>233.1</v>
      </c>
      <c r="E55" s="5">
        <f>E54*C55</f>
        <v>193.14</v>
      </c>
      <c r="F55" s="5">
        <f>C55*$F$54</f>
        <v>199.89</v>
      </c>
      <c r="G55" s="5">
        <f t="shared" si="0"/>
        <v>196.92999999999998</v>
      </c>
      <c r="H55" s="5">
        <f>C55*H54</f>
        <v>158.75999999999996</v>
      </c>
      <c r="I55" s="5">
        <f>C55*I54</f>
        <v>179.1</v>
      </c>
      <c r="J55" s="5">
        <f>C55*J54</f>
        <v>201.6</v>
      </c>
      <c r="K55" s="5">
        <f>C55*K54</f>
        <v>215.00999999999996</v>
      </c>
      <c r="L55" s="5">
        <f>C55*L54</f>
        <v>230.03999999999996</v>
      </c>
      <c r="M55" s="5">
        <f>C55*M54</f>
        <v>231.02999999999994</v>
      </c>
      <c r="N55" s="5">
        <f>C55*N54</f>
        <v>234.35999999999996</v>
      </c>
      <c r="R55" s="9">
        <v>0.37</v>
      </c>
      <c r="S55" s="9">
        <v>0.11</v>
      </c>
      <c r="T55" s="9">
        <v>1.67</v>
      </c>
      <c r="U55" s="9">
        <v>1.49</v>
      </c>
      <c r="V55" s="9">
        <v>2.5</v>
      </c>
      <c r="W55" s="9">
        <v>2.2599999999999998</v>
      </c>
      <c r="X55" s="9">
        <v>1.61</v>
      </c>
      <c r="Y55" s="9">
        <v>2.96</v>
      </c>
    </row>
    <row r="56" spans="1:25" ht="30" customHeight="1" x14ac:dyDescent="0.3">
      <c r="A56" s="3"/>
      <c r="B56" s="3"/>
      <c r="C56" s="4">
        <v>14</v>
      </c>
      <c r="D56" s="5">
        <f>D54*C56</f>
        <v>362.59999999999997</v>
      </c>
      <c r="E56" s="5">
        <f>E54*C56</f>
        <v>300.43999999999994</v>
      </c>
      <c r="F56" s="5">
        <f t="shared" ref="F56:F58" si="12">C56*$F$54</f>
        <v>310.93999999999994</v>
      </c>
      <c r="G56" s="5">
        <f t="shared" si="0"/>
        <v>307.97999999999996</v>
      </c>
      <c r="H56" s="5">
        <f>C56*H54</f>
        <v>246.95999999999995</v>
      </c>
      <c r="I56" s="5">
        <f>C56*I54</f>
        <v>278.59999999999997</v>
      </c>
      <c r="J56" s="5">
        <f>C56*J54</f>
        <v>313.59999999999997</v>
      </c>
      <c r="K56" s="5">
        <f>C56*K54</f>
        <v>334.46</v>
      </c>
      <c r="L56" s="5">
        <f>C56*L54</f>
        <v>357.83999999999992</v>
      </c>
      <c r="M56" s="5">
        <f>C56*M54</f>
        <v>359.37999999999994</v>
      </c>
      <c r="N56" s="5">
        <f>C56*N54</f>
        <v>364.55999999999995</v>
      </c>
      <c r="R56" s="9">
        <v>0.37</v>
      </c>
      <c r="S56" s="9">
        <v>0.11</v>
      </c>
      <c r="T56" s="9">
        <v>1.67</v>
      </c>
      <c r="U56" s="9">
        <v>1.49</v>
      </c>
      <c r="V56" s="9">
        <v>2.5</v>
      </c>
      <c r="W56" s="9">
        <v>2.2599999999999998</v>
      </c>
      <c r="X56" s="9">
        <v>1.61</v>
      </c>
      <c r="Y56" s="9">
        <v>2.96</v>
      </c>
    </row>
    <row r="57" spans="1:25" ht="30" customHeight="1" x14ac:dyDescent="0.3">
      <c r="A57" s="3"/>
      <c r="B57" s="3"/>
      <c r="C57" s="4">
        <v>19</v>
      </c>
      <c r="D57" s="5">
        <f>D54*C57</f>
        <v>492.09999999999997</v>
      </c>
      <c r="E57" s="5">
        <f>E54*C57</f>
        <v>407.73999999999995</v>
      </c>
      <c r="F57" s="5">
        <f t="shared" si="12"/>
        <v>421.98999999999995</v>
      </c>
      <c r="G57" s="5">
        <f t="shared" si="0"/>
        <v>419.03</v>
      </c>
      <c r="H57" s="5">
        <f>C57*H54</f>
        <v>335.15999999999997</v>
      </c>
      <c r="I57" s="5">
        <f>C57*I54</f>
        <v>378.09999999999997</v>
      </c>
      <c r="J57" s="5">
        <f>C57*J54</f>
        <v>425.59999999999997</v>
      </c>
      <c r="K57" s="5">
        <f>C57*K54</f>
        <v>453.90999999999997</v>
      </c>
      <c r="L57" s="5">
        <f>C57*L54</f>
        <v>485.63999999999993</v>
      </c>
      <c r="M57" s="5">
        <f>C57*M54</f>
        <v>487.7299999999999</v>
      </c>
      <c r="N57" s="5">
        <f>C57*N54</f>
        <v>494.75999999999993</v>
      </c>
      <c r="R57" s="9">
        <v>0.37</v>
      </c>
      <c r="S57" s="9">
        <v>0.11</v>
      </c>
      <c r="T57" s="9">
        <v>1.67</v>
      </c>
      <c r="U57" s="9">
        <v>1.49</v>
      </c>
      <c r="V57" s="9">
        <v>2.5</v>
      </c>
      <c r="W57" s="9">
        <v>2.2599999999999998</v>
      </c>
      <c r="X57" s="9">
        <v>1.61</v>
      </c>
      <c r="Y57" s="9">
        <v>2.96</v>
      </c>
    </row>
    <row r="58" spans="1:25" ht="30" customHeight="1" x14ac:dyDescent="0.3">
      <c r="A58" s="3"/>
      <c r="B58" s="3"/>
      <c r="C58" s="4">
        <v>48</v>
      </c>
      <c r="D58" s="5">
        <f>D54*C58</f>
        <v>1243.1999999999998</v>
      </c>
      <c r="E58" s="5">
        <f>E54*C58</f>
        <v>1030.08</v>
      </c>
      <c r="F58" s="5">
        <f t="shared" si="12"/>
        <v>1066.08</v>
      </c>
      <c r="G58" s="5">
        <f t="shared" si="0"/>
        <v>1063.1199999999999</v>
      </c>
      <c r="H58" s="5">
        <f>C58*H54</f>
        <v>846.7199999999998</v>
      </c>
      <c r="I58" s="5">
        <f>C58*I54</f>
        <v>955.19999999999993</v>
      </c>
      <c r="J58" s="5">
        <f>C58*J54</f>
        <v>1075.1999999999998</v>
      </c>
      <c r="K58" s="5">
        <f>C58*K54</f>
        <v>1146.7199999999998</v>
      </c>
      <c r="L58" s="5">
        <f>C58*L54</f>
        <v>1226.8799999999997</v>
      </c>
      <c r="M58" s="5">
        <f>C58*M54</f>
        <v>1232.1599999999999</v>
      </c>
      <c r="N58" s="5">
        <f>C58*N54</f>
        <v>1249.9199999999998</v>
      </c>
      <c r="R58" s="9">
        <v>0.37</v>
      </c>
      <c r="S58" s="9">
        <v>0.11</v>
      </c>
      <c r="T58" s="9">
        <v>1.67</v>
      </c>
      <c r="U58" s="9">
        <v>1.49</v>
      </c>
      <c r="V58" s="9">
        <v>2.5</v>
      </c>
      <c r="W58" s="9">
        <v>2.2599999999999998</v>
      </c>
      <c r="X58" s="9">
        <v>1.61</v>
      </c>
      <c r="Y58" s="9">
        <v>2.96</v>
      </c>
    </row>
    <row r="59" spans="1:25" ht="30" customHeight="1" x14ac:dyDescent="0.3">
      <c r="A59" s="3" t="s">
        <v>17</v>
      </c>
      <c r="B59" s="3" t="s">
        <v>12</v>
      </c>
      <c r="C59" s="4" t="s">
        <v>8</v>
      </c>
      <c r="D59" s="5">
        <v>27.56</v>
      </c>
      <c r="E59" s="5">
        <f>D59-4.44</f>
        <v>23.119999999999997</v>
      </c>
      <c r="F59" s="5">
        <f>E59+0.75</f>
        <v>23.869999999999997</v>
      </c>
      <c r="G59" s="5">
        <f t="shared" si="0"/>
        <v>20.909999999999997</v>
      </c>
      <c r="H59" s="5">
        <f t="shared" si="2"/>
        <v>19.299999999999997</v>
      </c>
      <c r="I59" s="5">
        <f>H59+W59</f>
        <v>21.559999999999995</v>
      </c>
      <c r="J59" s="5">
        <f>I59+V59</f>
        <v>24.059999999999995</v>
      </c>
      <c r="K59" s="5">
        <f>J59+U59</f>
        <v>25.549999999999994</v>
      </c>
      <c r="L59" s="5">
        <f>K59+T59</f>
        <v>27.219999999999992</v>
      </c>
      <c r="M59" s="5">
        <f>L59+S59</f>
        <v>27.329999999999991</v>
      </c>
      <c r="N59" s="5">
        <f t="shared" si="3"/>
        <v>27.699999999999992</v>
      </c>
      <c r="R59" s="9">
        <v>0.37</v>
      </c>
      <c r="S59" s="9">
        <v>0.11</v>
      </c>
      <c r="T59" s="9">
        <v>1.67</v>
      </c>
      <c r="U59" s="9">
        <v>1.49</v>
      </c>
      <c r="V59" s="9">
        <v>2.5</v>
      </c>
      <c r="W59" s="9">
        <v>2.2599999999999998</v>
      </c>
      <c r="X59" s="9">
        <v>1.61</v>
      </c>
      <c r="Y59" s="9">
        <v>2.96</v>
      </c>
    </row>
    <row r="60" spans="1:25" ht="30" customHeight="1" x14ac:dyDescent="0.3">
      <c r="A60" s="3"/>
      <c r="B60" s="3"/>
      <c r="C60" s="4">
        <v>9</v>
      </c>
      <c r="D60" s="5">
        <f>D59*C60</f>
        <v>248.04</v>
      </c>
      <c r="E60" s="5">
        <f>E59*C60</f>
        <v>208.07999999999998</v>
      </c>
      <c r="F60" s="5">
        <f>C60*$F$59</f>
        <v>214.82999999999998</v>
      </c>
      <c r="G60" s="5">
        <f t="shared" si="0"/>
        <v>211.86999999999998</v>
      </c>
      <c r="H60" s="5">
        <f>C60*H59</f>
        <v>173.7</v>
      </c>
      <c r="I60" s="5">
        <f>C60*I59</f>
        <v>194.03999999999996</v>
      </c>
      <c r="J60" s="5">
        <f>C60*J59</f>
        <v>216.53999999999996</v>
      </c>
      <c r="K60" s="5">
        <f>C60*K59</f>
        <v>229.94999999999993</v>
      </c>
      <c r="L60" s="5">
        <f>C60*L59</f>
        <v>244.97999999999993</v>
      </c>
      <c r="M60" s="5">
        <f>C60*M59</f>
        <v>245.96999999999991</v>
      </c>
      <c r="N60" s="5">
        <f>C60*N59</f>
        <v>249.29999999999993</v>
      </c>
      <c r="R60" s="9">
        <v>0.37</v>
      </c>
      <c r="S60" s="9">
        <v>0.11</v>
      </c>
      <c r="T60" s="9">
        <v>1.67</v>
      </c>
      <c r="U60" s="9">
        <v>1.49</v>
      </c>
      <c r="V60" s="9">
        <v>2.5</v>
      </c>
      <c r="W60" s="9">
        <v>2.2599999999999998</v>
      </c>
      <c r="X60" s="9">
        <v>1.61</v>
      </c>
      <c r="Y60" s="9">
        <v>2.96</v>
      </c>
    </row>
    <row r="61" spans="1:25" ht="30" customHeight="1" x14ac:dyDescent="0.3">
      <c r="A61" s="3"/>
      <c r="B61" s="3"/>
      <c r="C61" s="4">
        <v>14</v>
      </c>
      <c r="D61" s="5">
        <f>D59*C61</f>
        <v>385.84</v>
      </c>
      <c r="E61" s="5">
        <f>E59*C61</f>
        <v>323.67999999999995</v>
      </c>
      <c r="F61" s="5">
        <f t="shared" ref="F61:F63" si="13">C61*$F$59</f>
        <v>334.17999999999995</v>
      </c>
      <c r="G61" s="5">
        <f t="shared" si="0"/>
        <v>331.21999999999997</v>
      </c>
      <c r="H61" s="5">
        <f>C61*H59</f>
        <v>270.19999999999993</v>
      </c>
      <c r="I61" s="5">
        <f>C61*I59</f>
        <v>301.83999999999992</v>
      </c>
      <c r="J61" s="5">
        <f>C61*J59</f>
        <v>336.83999999999992</v>
      </c>
      <c r="K61" s="5">
        <f>C61*K59</f>
        <v>357.69999999999993</v>
      </c>
      <c r="L61" s="5">
        <f>C61*L59</f>
        <v>381.07999999999987</v>
      </c>
      <c r="M61" s="5">
        <f>C61*M59</f>
        <v>382.61999999999989</v>
      </c>
      <c r="N61" s="5">
        <f>C61*N59</f>
        <v>387.7999999999999</v>
      </c>
      <c r="R61" s="9">
        <v>0.37</v>
      </c>
      <c r="S61" s="9">
        <v>0.11</v>
      </c>
      <c r="T61" s="9">
        <v>1.67</v>
      </c>
      <c r="U61" s="9">
        <v>1.49</v>
      </c>
      <c r="V61" s="9">
        <v>2.5</v>
      </c>
      <c r="W61" s="9">
        <v>2.2599999999999998</v>
      </c>
      <c r="X61" s="9">
        <v>1.61</v>
      </c>
      <c r="Y61" s="9">
        <v>2.96</v>
      </c>
    </row>
    <row r="62" spans="1:25" ht="30" customHeight="1" x14ac:dyDescent="0.3">
      <c r="A62" s="3"/>
      <c r="B62" s="3"/>
      <c r="C62" s="4">
        <v>19</v>
      </c>
      <c r="D62" s="5">
        <f>D59*C62</f>
        <v>523.64</v>
      </c>
      <c r="E62" s="5">
        <f>E59*C62</f>
        <v>439.28</v>
      </c>
      <c r="F62" s="5">
        <f t="shared" si="13"/>
        <v>453.53</v>
      </c>
      <c r="G62" s="5">
        <f t="shared" si="0"/>
        <v>450.57</v>
      </c>
      <c r="H62" s="5">
        <f>C62*H59</f>
        <v>366.69999999999993</v>
      </c>
      <c r="I62" s="5">
        <f>C62*I59</f>
        <v>409.63999999999993</v>
      </c>
      <c r="J62" s="5">
        <f>C62*J59</f>
        <v>457.13999999999993</v>
      </c>
      <c r="K62" s="5">
        <f>C62*K59</f>
        <v>485.44999999999987</v>
      </c>
      <c r="L62" s="5">
        <f>C62*L59</f>
        <v>517.17999999999984</v>
      </c>
      <c r="M62" s="5">
        <f>C62*M59</f>
        <v>519.26999999999987</v>
      </c>
      <c r="N62" s="5">
        <f>C62*N59</f>
        <v>526.29999999999984</v>
      </c>
      <c r="R62" s="9">
        <v>0.37</v>
      </c>
      <c r="S62" s="9">
        <v>0.11</v>
      </c>
      <c r="T62" s="9">
        <v>1.67</v>
      </c>
      <c r="U62" s="9">
        <v>1.49</v>
      </c>
      <c r="V62" s="9">
        <v>2.5</v>
      </c>
      <c r="W62" s="9">
        <v>2.2599999999999998</v>
      </c>
      <c r="X62" s="9">
        <v>1.61</v>
      </c>
      <c r="Y62" s="9">
        <v>2.96</v>
      </c>
    </row>
    <row r="63" spans="1:25" ht="30" customHeight="1" x14ac:dyDescent="0.3">
      <c r="A63" s="3"/>
      <c r="B63" s="3"/>
      <c r="C63" s="4">
        <v>48</v>
      </c>
      <c r="D63" s="5">
        <f>D59*C63</f>
        <v>1322.8799999999999</v>
      </c>
      <c r="E63" s="5">
        <f>E59*C63</f>
        <v>1109.7599999999998</v>
      </c>
      <c r="F63" s="5">
        <f t="shared" si="13"/>
        <v>1145.7599999999998</v>
      </c>
      <c r="G63" s="5">
        <f t="shared" si="0"/>
        <v>1142.7999999999997</v>
      </c>
      <c r="H63" s="5">
        <f>C63*H59</f>
        <v>926.39999999999986</v>
      </c>
      <c r="I63" s="5">
        <f>C63*I59</f>
        <v>1034.8799999999997</v>
      </c>
      <c r="J63" s="5">
        <f>C63*J59</f>
        <v>1154.8799999999997</v>
      </c>
      <c r="K63" s="5">
        <f>C63*K59</f>
        <v>1226.3999999999996</v>
      </c>
      <c r="L63" s="5">
        <f>C63*L59</f>
        <v>1306.5599999999995</v>
      </c>
      <c r="M63" s="5">
        <f>C63*M59</f>
        <v>1311.8399999999997</v>
      </c>
      <c r="N63" s="5">
        <f>C63*N59</f>
        <v>1329.5999999999997</v>
      </c>
      <c r="R63" s="9">
        <v>0.37</v>
      </c>
      <c r="S63" s="9">
        <v>0.11</v>
      </c>
      <c r="T63" s="9">
        <v>1.67</v>
      </c>
      <c r="U63" s="9">
        <v>1.49</v>
      </c>
      <c r="V63" s="9">
        <v>2.5</v>
      </c>
      <c r="W63" s="9">
        <v>2.2599999999999998</v>
      </c>
      <c r="X63" s="9">
        <v>1.61</v>
      </c>
      <c r="Y63" s="9">
        <v>2.96</v>
      </c>
    </row>
    <row r="64" spans="1:25" ht="30" customHeight="1" x14ac:dyDescent="0.3">
      <c r="A64" s="3" t="s">
        <v>17</v>
      </c>
      <c r="B64" s="3" t="s">
        <v>13</v>
      </c>
      <c r="C64" s="4" t="s">
        <v>8</v>
      </c>
      <c r="D64" s="5">
        <v>26.88</v>
      </c>
      <c r="E64" s="5">
        <f>D64-4.44</f>
        <v>22.439999999999998</v>
      </c>
      <c r="F64" s="5">
        <f>E64+0.75</f>
        <v>23.189999999999998</v>
      </c>
      <c r="G64" s="5">
        <f t="shared" si="0"/>
        <v>20.229999999999997</v>
      </c>
      <c r="H64" s="5">
        <f t="shared" si="2"/>
        <v>18.619999999999997</v>
      </c>
      <c r="I64" s="5">
        <f>H64+W64</f>
        <v>20.879999999999995</v>
      </c>
      <c r="J64" s="5">
        <f>I64+V64</f>
        <v>23.379999999999995</v>
      </c>
      <c r="K64" s="5">
        <f>J64+U64</f>
        <v>24.869999999999994</v>
      </c>
      <c r="L64" s="5">
        <f>K64+T64</f>
        <v>26.539999999999992</v>
      </c>
      <c r="M64" s="5">
        <f>L64+S64</f>
        <v>26.649999999999991</v>
      </c>
      <c r="N64" s="5">
        <f t="shared" si="3"/>
        <v>27.019999999999992</v>
      </c>
      <c r="R64" s="9">
        <v>0.37</v>
      </c>
      <c r="S64" s="9">
        <v>0.11</v>
      </c>
      <c r="T64" s="9">
        <v>1.67</v>
      </c>
      <c r="U64" s="9">
        <v>1.49</v>
      </c>
      <c r="V64" s="9">
        <v>2.5</v>
      </c>
      <c r="W64" s="9">
        <v>2.2599999999999998</v>
      </c>
      <c r="X64" s="9">
        <v>1.61</v>
      </c>
      <c r="Y64" s="9">
        <v>2.96</v>
      </c>
    </row>
    <row r="65" spans="1:25" ht="30" customHeight="1" x14ac:dyDescent="0.3">
      <c r="A65" s="3"/>
      <c r="B65" s="3"/>
      <c r="C65" s="4">
        <v>9</v>
      </c>
      <c r="D65" s="5">
        <f>D64*C65</f>
        <v>241.92</v>
      </c>
      <c r="E65" s="5">
        <f>E64*C65</f>
        <v>201.95999999999998</v>
      </c>
      <c r="F65" s="5">
        <f>C65*$F$64</f>
        <v>208.70999999999998</v>
      </c>
      <c r="G65" s="5">
        <f t="shared" si="0"/>
        <v>205.74999999999997</v>
      </c>
      <c r="H65" s="5">
        <f>C65*H64</f>
        <v>167.57999999999998</v>
      </c>
      <c r="I65" s="5">
        <f>I64*C65</f>
        <v>187.91999999999996</v>
      </c>
      <c r="J65" s="5">
        <f>C65*J64</f>
        <v>210.41999999999996</v>
      </c>
      <c r="K65" s="5">
        <f>C65*K64</f>
        <v>223.82999999999996</v>
      </c>
      <c r="L65" s="5">
        <f>C65*L64</f>
        <v>238.85999999999993</v>
      </c>
      <c r="M65" s="5">
        <f>C65*M64</f>
        <v>239.84999999999991</v>
      </c>
      <c r="N65" s="5">
        <f>C65*N64</f>
        <v>243.17999999999992</v>
      </c>
      <c r="R65" s="9">
        <v>0.37</v>
      </c>
      <c r="S65" s="9">
        <v>0.11</v>
      </c>
      <c r="T65" s="9">
        <v>1.67</v>
      </c>
      <c r="U65" s="9">
        <v>1.49</v>
      </c>
      <c r="V65" s="9">
        <v>2.5</v>
      </c>
      <c r="W65" s="9">
        <v>2.2599999999999998</v>
      </c>
      <c r="X65" s="9">
        <v>1.61</v>
      </c>
      <c r="Y65" s="9">
        <v>2.96</v>
      </c>
    </row>
    <row r="66" spans="1:25" ht="30" customHeight="1" x14ac:dyDescent="0.3">
      <c r="A66" s="3"/>
      <c r="B66" s="3"/>
      <c r="C66" s="4">
        <v>14</v>
      </c>
      <c r="D66" s="5">
        <f>D64*C66</f>
        <v>376.32</v>
      </c>
      <c r="E66" s="5">
        <f>E64*C66</f>
        <v>314.15999999999997</v>
      </c>
      <c r="F66" s="5">
        <f t="shared" ref="F66:F68" si="14">C66*$F$64</f>
        <v>324.65999999999997</v>
      </c>
      <c r="G66" s="5">
        <f t="shared" si="0"/>
        <v>321.7</v>
      </c>
      <c r="H66" s="5">
        <f>C66*H64</f>
        <v>260.67999999999995</v>
      </c>
      <c r="I66" s="5">
        <f>C66*I64</f>
        <v>292.31999999999994</v>
      </c>
      <c r="J66" s="5">
        <f>C66*J64</f>
        <v>327.31999999999994</v>
      </c>
      <c r="K66" s="5">
        <f>C66*K64</f>
        <v>348.17999999999989</v>
      </c>
      <c r="L66" s="5">
        <f>C66*L64</f>
        <v>371.55999999999989</v>
      </c>
      <c r="M66" s="5">
        <f>C66*M64</f>
        <v>373.09999999999991</v>
      </c>
      <c r="N66" s="5">
        <f>C66*N64</f>
        <v>378.27999999999992</v>
      </c>
      <c r="R66" s="9">
        <v>0.37</v>
      </c>
      <c r="S66" s="9">
        <v>0.11</v>
      </c>
      <c r="T66" s="9">
        <v>1.67</v>
      </c>
      <c r="U66" s="9">
        <v>1.49</v>
      </c>
      <c r="V66" s="9">
        <v>2.5</v>
      </c>
      <c r="W66" s="9">
        <v>2.2599999999999998</v>
      </c>
      <c r="X66" s="9">
        <v>1.61</v>
      </c>
      <c r="Y66" s="9">
        <v>2.96</v>
      </c>
    </row>
    <row r="67" spans="1:25" ht="30" customHeight="1" x14ac:dyDescent="0.3">
      <c r="A67" s="3"/>
      <c r="B67" s="3"/>
      <c r="C67" s="4">
        <v>19</v>
      </c>
      <c r="D67" s="5">
        <f>D64*C67</f>
        <v>510.71999999999997</v>
      </c>
      <c r="E67" s="5">
        <f>E64*C67</f>
        <v>426.35999999999996</v>
      </c>
      <c r="F67" s="5">
        <f t="shared" si="14"/>
        <v>440.60999999999996</v>
      </c>
      <c r="G67" s="5">
        <f t="shared" si="0"/>
        <v>437.65</v>
      </c>
      <c r="H67" s="5">
        <f>C67*H64</f>
        <v>353.78</v>
      </c>
      <c r="I67" s="5">
        <f>C67*I64</f>
        <v>396.71999999999991</v>
      </c>
      <c r="J67" s="5">
        <f>C67*J64</f>
        <v>444.21999999999991</v>
      </c>
      <c r="K67" s="5">
        <f>C67*K64</f>
        <v>472.52999999999986</v>
      </c>
      <c r="L67" s="5">
        <f>C67*L64</f>
        <v>504.25999999999988</v>
      </c>
      <c r="M67" s="5">
        <f>C67*M64</f>
        <v>506.34999999999985</v>
      </c>
      <c r="N67" s="5">
        <f>C67*N64</f>
        <v>513.37999999999988</v>
      </c>
      <c r="R67" s="9">
        <v>0.37</v>
      </c>
      <c r="S67" s="9">
        <v>0.11</v>
      </c>
      <c r="T67" s="9">
        <v>1.67</v>
      </c>
      <c r="U67" s="9">
        <v>1.49</v>
      </c>
      <c r="V67" s="9">
        <v>2.5</v>
      </c>
      <c r="W67" s="9">
        <v>2.2599999999999998</v>
      </c>
      <c r="X67" s="9">
        <v>1.61</v>
      </c>
      <c r="Y67" s="9">
        <v>2.96</v>
      </c>
    </row>
    <row r="68" spans="1:25" ht="30" customHeight="1" x14ac:dyDescent="0.3">
      <c r="A68" s="3"/>
      <c r="B68" s="3"/>
      <c r="C68" s="4">
        <v>48</v>
      </c>
      <c r="D68" s="5">
        <f>D64*C68</f>
        <v>1290.24</v>
      </c>
      <c r="E68" s="5">
        <f>E64*C68</f>
        <v>1077.1199999999999</v>
      </c>
      <c r="F68" s="5">
        <f t="shared" si="14"/>
        <v>1113.1199999999999</v>
      </c>
      <c r="G68" s="5">
        <f t="shared" si="0"/>
        <v>1110.1599999999999</v>
      </c>
      <c r="H68" s="5">
        <f>C68*H64</f>
        <v>893.75999999999988</v>
      </c>
      <c r="I68" s="5">
        <f>C68*I64</f>
        <v>1002.2399999999998</v>
      </c>
      <c r="J68" s="5">
        <f>C68*J64</f>
        <v>1122.2399999999998</v>
      </c>
      <c r="K68" s="5">
        <f>C68*K64</f>
        <v>1193.7599999999998</v>
      </c>
      <c r="L68" s="5">
        <f>C68*L64</f>
        <v>1273.9199999999996</v>
      </c>
      <c r="M68" s="5">
        <f>C68*M64</f>
        <v>1279.1999999999996</v>
      </c>
      <c r="N68" s="5">
        <f>C68*N64</f>
        <v>1296.9599999999996</v>
      </c>
      <c r="R68" s="9">
        <v>0.37</v>
      </c>
      <c r="S68" s="9">
        <v>0.11</v>
      </c>
      <c r="T68" s="9">
        <v>1.67</v>
      </c>
      <c r="U68" s="9">
        <v>1.49</v>
      </c>
      <c r="V68" s="9">
        <v>2.5</v>
      </c>
      <c r="W68" s="9">
        <v>2.2599999999999998</v>
      </c>
      <c r="X68" s="9">
        <v>1.61</v>
      </c>
      <c r="Y68" s="9">
        <v>2.96</v>
      </c>
    </row>
    <row r="69" spans="1:25" ht="30" customHeight="1" x14ac:dyDescent="0.3">
      <c r="A69" s="3" t="s">
        <v>17</v>
      </c>
      <c r="B69" s="3" t="s">
        <v>14</v>
      </c>
      <c r="C69" s="4" t="s">
        <v>8</v>
      </c>
      <c r="D69" s="5">
        <v>25.87</v>
      </c>
      <c r="E69" s="5">
        <f>D69-4.44</f>
        <v>21.43</v>
      </c>
      <c r="F69" s="5">
        <f>E69+0.75</f>
        <v>22.18</v>
      </c>
      <c r="G69" s="5">
        <f t="shared" si="0"/>
        <v>19.22</v>
      </c>
      <c r="H69" s="5">
        <f t="shared" si="2"/>
        <v>17.61</v>
      </c>
      <c r="I69" s="5">
        <f>H69+W69</f>
        <v>19.869999999999997</v>
      </c>
      <c r="J69" s="5">
        <f>I69+V69</f>
        <v>22.369999999999997</v>
      </c>
      <c r="K69" s="5">
        <f>J69+U69</f>
        <v>23.859999999999996</v>
      </c>
      <c r="L69" s="5">
        <f>K69+T69</f>
        <v>25.529999999999994</v>
      </c>
      <c r="M69" s="5">
        <f>L69+S69</f>
        <v>25.639999999999993</v>
      </c>
      <c r="N69" s="5">
        <f t="shared" si="3"/>
        <v>26.009999999999994</v>
      </c>
      <c r="R69" s="9">
        <v>0.37</v>
      </c>
      <c r="S69" s="9">
        <v>0.11</v>
      </c>
      <c r="T69" s="9">
        <v>1.67</v>
      </c>
      <c r="U69" s="9">
        <v>1.49</v>
      </c>
      <c r="V69" s="9">
        <v>2.5</v>
      </c>
      <c r="W69" s="9">
        <v>2.2599999999999998</v>
      </c>
      <c r="X69" s="9">
        <v>1.61</v>
      </c>
      <c r="Y69" s="9">
        <v>2.96</v>
      </c>
    </row>
    <row r="70" spans="1:25" ht="30" customHeight="1" x14ac:dyDescent="0.3">
      <c r="A70" s="3"/>
      <c r="B70" s="3"/>
      <c r="C70" s="4">
        <v>9</v>
      </c>
      <c r="D70" s="5">
        <f>D69*C70</f>
        <v>232.83</v>
      </c>
      <c r="E70" s="5">
        <f>E69*C70</f>
        <v>192.87</v>
      </c>
      <c r="F70" s="5">
        <f>C70*$F$69</f>
        <v>199.62</v>
      </c>
      <c r="G70" s="5">
        <f t="shared" si="0"/>
        <v>196.66</v>
      </c>
      <c r="H70" s="5">
        <f>C70*H69</f>
        <v>158.49</v>
      </c>
      <c r="I70" s="5">
        <f>C70*I69</f>
        <v>178.82999999999998</v>
      </c>
      <c r="J70" s="5">
        <f>C70*J69</f>
        <v>201.32999999999998</v>
      </c>
      <c r="K70" s="5">
        <f>C70*K69</f>
        <v>214.73999999999995</v>
      </c>
      <c r="L70" s="5">
        <f>C70*L69</f>
        <v>229.76999999999995</v>
      </c>
      <c r="M70" s="5">
        <f>C70*M69</f>
        <v>230.75999999999993</v>
      </c>
      <c r="N70" s="5">
        <f>C70*N69</f>
        <v>234.08999999999995</v>
      </c>
      <c r="R70" s="9">
        <v>0.37</v>
      </c>
      <c r="S70" s="9">
        <v>0.11</v>
      </c>
      <c r="T70" s="9">
        <v>1.67</v>
      </c>
      <c r="U70" s="9">
        <v>1.49</v>
      </c>
      <c r="V70" s="9">
        <v>2.5</v>
      </c>
      <c r="W70" s="9">
        <v>2.2599999999999998</v>
      </c>
      <c r="X70" s="9">
        <v>1.61</v>
      </c>
      <c r="Y70" s="9">
        <v>2.96</v>
      </c>
    </row>
    <row r="71" spans="1:25" ht="30" customHeight="1" x14ac:dyDescent="0.3">
      <c r="A71" s="3"/>
      <c r="B71" s="3"/>
      <c r="C71" s="4">
        <v>14</v>
      </c>
      <c r="D71" s="5">
        <f>D69*C71</f>
        <v>362.18</v>
      </c>
      <c r="E71" s="5">
        <f>E69*C71</f>
        <v>300.02</v>
      </c>
      <c r="F71" s="5">
        <f t="shared" ref="F71:F73" si="15">C71*$F$69</f>
        <v>310.52</v>
      </c>
      <c r="G71" s="5">
        <f t="shared" si="0"/>
        <v>307.56</v>
      </c>
      <c r="H71" s="5">
        <f>C71*H69</f>
        <v>246.54</v>
      </c>
      <c r="I71" s="5">
        <f>C71*I69</f>
        <v>278.17999999999995</v>
      </c>
      <c r="J71" s="5">
        <f>C71*J69</f>
        <v>313.17999999999995</v>
      </c>
      <c r="K71" s="5">
        <f>C71*K69</f>
        <v>334.03999999999996</v>
      </c>
      <c r="L71" s="5">
        <f>C71*L69</f>
        <v>357.4199999999999</v>
      </c>
      <c r="M71" s="5">
        <f>C71*M69</f>
        <v>358.95999999999992</v>
      </c>
      <c r="N71" s="5">
        <f>C71*N69</f>
        <v>364.13999999999993</v>
      </c>
      <c r="R71" s="9">
        <v>0.37</v>
      </c>
      <c r="S71" s="9">
        <v>0.11</v>
      </c>
      <c r="T71" s="9">
        <v>1.67</v>
      </c>
      <c r="U71" s="9">
        <v>1.49</v>
      </c>
      <c r="V71" s="9">
        <v>2.5</v>
      </c>
      <c r="W71" s="9">
        <v>2.2599999999999998</v>
      </c>
      <c r="X71" s="9">
        <v>1.61</v>
      </c>
      <c r="Y71" s="9">
        <v>2.96</v>
      </c>
    </row>
    <row r="72" spans="1:25" ht="30" customHeight="1" x14ac:dyDescent="0.3">
      <c r="A72" s="3"/>
      <c r="B72" s="3"/>
      <c r="C72" s="4">
        <v>19</v>
      </c>
      <c r="D72" s="5">
        <f>D69*C72</f>
        <v>491.53000000000003</v>
      </c>
      <c r="E72" s="5">
        <f>E69*C72</f>
        <v>407.17</v>
      </c>
      <c r="F72" s="5">
        <f t="shared" si="15"/>
        <v>421.42</v>
      </c>
      <c r="G72" s="5">
        <f t="shared" si="0"/>
        <v>418.46000000000004</v>
      </c>
      <c r="H72" s="5">
        <f>C72*H69</f>
        <v>334.59</v>
      </c>
      <c r="I72" s="5">
        <f>C72*I69</f>
        <v>377.53</v>
      </c>
      <c r="J72" s="5">
        <f>C72*J69</f>
        <v>425.03</v>
      </c>
      <c r="K72" s="5">
        <f>C72*K69</f>
        <v>453.33999999999992</v>
      </c>
      <c r="L72" s="5">
        <f>C72*L69</f>
        <v>485.06999999999988</v>
      </c>
      <c r="M72" s="5">
        <f>C72*M69</f>
        <v>487.15999999999985</v>
      </c>
      <c r="N72" s="5">
        <f>C72*N69</f>
        <v>494.18999999999988</v>
      </c>
      <c r="R72" s="9">
        <v>0.37</v>
      </c>
      <c r="S72" s="9">
        <v>0.11</v>
      </c>
      <c r="T72" s="9">
        <v>1.67</v>
      </c>
      <c r="U72" s="9">
        <v>1.49</v>
      </c>
      <c r="V72" s="9">
        <v>2.5</v>
      </c>
      <c r="W72" s="9">
        <v>2.2599999999999998</v>
      </c>
      <c r="X72" s="9">
        <v>1.61</v>
      </c>
      <c r="Y72" s="9">
        <v>2.96</v>
      </c>
    </row>
    <row r="73" spans="1:25" ht="30" customHeight="1" x14ac:dyDescent="0.3">
      <c r="A73" s="3"/>
      <c r="B73" s="3"/>
      <c r="C73" s="4">
        <v>48</v>
      </c>
      <c r="D73" s="5">
        <f>D69*C73</f>
        <v>1241.76</v>
      </c>
      <c r="E73" s="5">
        <f>E69*C73</f>
        <v>1028.6399999999999</v>
      </c>
      <c r="F73" s="5">
        <f t="shared" si="15"/>
        <v>1064.6399999999999</v>
      </c>
      <c r="G73" s="5">
        <f t="shared" si="0"/>
        <v>1061.6799999999998</v>
      </c>
      <c r="H73" s="5">
        <f>C73*H69</f>
        <v>845.28</v>
      </c>
      <c r="I73" s="5">
        <f>C73*I69</f>
        <v>953.75999999999988</v>
      </c>
      <c r="J73" s="5">
        <f>C73*J69</f>
        <v>1073.7599999999998</v>
      </c>
      <c r="K73" s="5">
        <f>C73*K69</f>
        <v>1145.2799999999997</v>
      </c>
      <c r="L73" s="5">
        <f>C73*L69</f>
        <v>1225.4399999999996</v>
      </c>
      <c r="M73" s="5">
        <f>C73*M69</f>
        <v>1230.7199999999998</v>
      </c>
      <c r="N73" s="5">
        <f>C73*N69</f>
        <v>1248.4799999999998</v>
      </c>
      <c r="R73" s="9">
        <v>0.37</v>
      </c>
      <c r="S73" s="9">
        <v>0.11</v>
      </c>
      <c r="T73" s="9">
        <v>1.67</v>
      </c>
      <c r="U73" s="9">
        <v>1.49</v>
      </c>
      <c r="V73" s="9">
        <v>2.5</v>
      </c>
      <c r="W73" s="9">
        <v>2.2599999999999998</v>
      </c>
      <c r="X73" s="9">
        <v>1.61</v>
      </c>
      <c r="Y73" s="9">
        <v>2.96</v>
      </c>
    </row>
    <row r="74" spans="1:25" ht="30" customHeight="1" x14ac:dyDescent="0.3">
      <c r="A74" s="3" t="s">
        <v>17</v>
      </c>
      <c r="B74" s="3" t="s">
        <v>16</v>
      </c>
      <c r="C74" s="4" t="s">
        <v>8</v>
      </c>
      <c r="D74" s="5">
        <v>25.82</v>
      </c>
      <c r="E74" s="5">
        <f>D74-4.44</f>
        <v>21.38</v>
      </c>
      <c r="F74" s="5">
        <f>E74+0.75</f>
        <v>22.13</v>
      </c>
      <c r="G74" s="5">
        <f t="shared" ref="G74:G85" si="16">F74-Y74</f>
        <v>19.169999999999998</v>
      </c>
      <c r="H74" s="5">
        <f t="shared" ref="H74:H85" si="17">G74-X74</f>
        <v>17.559999999999999</v>
      </c>
      <c r="I74" s="5">
        <f>H74+W74</f>
        <v>19.82</v>
      </c>
      <c r="J74" s="5">
        <f>I74+V74</f>
        <v>22.32</v>
      </c>
      <c r="K74" s="5">
        <f>J74+U74</f>
        <v>23.81</v>
      </c>
      <c r="L74" s="5">
        <f>K74+T74</f>
        <v>25.479999999999997</v>
      </c>
      <c r="M74" s="5">
        <f>L74+S74</f>
        <v>25.589999999999996</v>
      </c>
      <c r="N74" s="5">
        <f t="shared" ref="N74:N85" si="18">M74+R74</f>
        <v>25.959999999999997</v>
      </c>
      <c r="R74" s="9">
        <v>0.37</v>
      </c>
      <c r="S74" s="9">
        <v>0.11</v>
      </c>
      <c r="T74" s="9">
        <v>1.67</v>
      </c>
      <c r="U74" s="9">
        <v>1.49</v>
      </c>
      <c r="V74" s="9">
        <v>2.5</v>
      </c>
      <c r="W74" s="9">
        <v>2.2599999999999998</v>
      </c>
      <c r="X74" s="9">
        <v>1.61</v>
      </c>
      <c r="Y74" s="9">
        <v>2.96</v>
      </c>
    </row>
    <row r="75" spans="1:25" ht="30" customHeight="1" x14ac:dyDescent="0.3">
      <c r="A75" s="3"/>
      <c r="B75" s="3"/>
      <c r="C75" s="4">
        <v>9</v>
      </c>
      <c r="D75" s="5">
        <f>D74*C75</f>
        <v>232.38</v>
      </c>
      <c r="E75" s="5">
        <f>E74*C75</f>
        <v>192.42</v>
      </c>
      <c r="F75" s="5">
        <f>C75*$F$74</f>
        <v>199.17</v>
      </c>
      <c r="G75" s="5">
        <f t="shared" si="16"/>
        <v>196.20999999999998</v>
      </c>
      <c r="H75" s="5">
        <f>C75*H74</f>
        <v>158.04</v>
      </c>
      <c r="I75" s="5">
        <f>C75*I74</f>
        <v>178.38</v>
      </c>
      <c r="J75" s="5">
        <f>C75*J74</f>
        <v>200.88</v>
      </c>
      <c r="K75" s="5">
        <f>C75*K74</f>
        <v>214.29</v>
      </c>
      <c r="L75" s="5">
        <f>C75*L74</f>
        <v>229.31999999999996</v>
      </c>
      <c r="M75" s="5">
        <f>C75*M74</f>
        <v>230.30999999999997</v>
      </c>
      <c r="N75" s="5">
        <f>C75*N74</f>
        <v>233.64</v>
      </c>
      <c r="R75" s="9">
        <v>0.37</v>
      </c>
      <c r="S75" s="9">
        <v>0.11</v>
      </c>
      <c r="T75" s="9">
        <v>1.67</v>
      </c>
      <c r="U75" s="9">
        <v>1.49</v>
      </c>
      <c r="V75" s="9">
        <v>2.5</v>
      </c>
      <c r="W75" s="9">
        <v>2.2599999999999998</v>
      </c>
      <c r="X75" s="9">
        <v>1.61</v>
      </c>
      <c r="Y75" s="9">
        <v>2.96</v>
      </c>
    </row>
    <row r="76" spans="1:25" ht="30" customHeight="1" x14ac:dyDescent="0.3">
      <c r="A76" s="3"/>
      <c r="B76" s="3"/>
      <c r="C76" s="4">
        <v>14</v>
      </c>
      <c r="D76" s="5">
        <f>D74*C76</f>
        <v>361.48</v>
      </c>
      <c r="E76" s="5">
        <f>E74*C76</f>
        <v>299.32</v>
      </c>
      <c r="F76" s="5">
        <f t="shared" ref="F76:F78" si="19">C76*$F$74</f>
        <v>309.82</v>
      </c>
      <c r="G76" s="5">
        <f t="shared" si="16"/>
        <v>306.86</v>
      </c>
      <c r="H76" s="5">
        <f>C76*H74</f>
        <v>245.83999999999997</v>
      </c>
      <c r="I76" s="5">
        <f>C76*I74</f>
        <v>277.48</v>
      </c>
      <c r="J76" s="5">
        <f>C76*J74</f>
        <v>312.48</v>
      </c>
      <c r="K76" s="5">
        <f>C76*K74</f>
        <v>333.34</v>
      </c>
      <c r="L76" s="5">
        <f>C76*L74</f>
        <v>356.71999999999997</v>
      </c>
      <c r="M76" s="5">
        <f>C76*M74</f>
        <v>358.25999999999993</v>
      </c>
      <c r="N76" s="5">
        <f>C76*N74</f>
        <v>363.43999999999994</v>
      </c>
      <c r="R76" s="9">
        <v>0.37</v>
      </c>
      <c r="S76" s="9">
        <v>0.11</v>
      </c>
      <c r="T76" s="9">
        <v>1.67</v>
      </c>
      <c r="U76" s="9">
        <v>1.49</v>
      </c>
      <c r="V76" s="9">
        <v>2.5</v>
      </c>
      <c r="W76" s="9">
        <v>2.2599999999999998</v>
      </c>
      <c r="X76" s="9">
        <v>1.61</v>
      </c>
      <c r="Y76" s="9">
        <v>2.96</v>
      </c>
    </row>
    <row r="77" spans="1:25" ht="30" customHeight="1" x14ac:dyDescent="0.3">
      <c r="A77" s="3"/>
      <c r="B77" s="3"/>
      <c r="C77" s="4">
        <v>19</v>
      </c>
      <c r="D77" s="5">
        <f>D74*C77</f>
        <v>490.58</v>
      </c>
      <c r="E77" s="5">
        <f>E74*C77</f>
        <v>406.21999999999997</v>
      </c>
      <c r="F77" s="5">
        <f t="shared" si="19"/>
        <v>420.46999999999997</v>
      </c>
      <c r="G77" s="5">
        <f t="shared" si="16"/>
        <v>417.51</v>
      </c>
      <c r="H77" s="5">
        <f>C77*H74</f>
        <v>333.64</v>
      </c>
      <c r="I77" s="5">
        <f>C77*I74</f>
        <v>376.58</v>
      </c>
      <c r="J77" s="5">
        <f>C77*J74</f>
        <v>424.08</v>
      </c>
      <c r="K77" s="5">
        <f>C77*K74</f>
        <v>452.39</v>
      </c>
      <c r="L77" s="5">
        <f>C77*L74</f>
        <v>484.11999999999995</v>
      </c>
      <c r="M77" s="5">
        <f>C77*M74</f>
        <v>486.20999999999992</v>
      </c>
      <c r="N77" s="5">
        <f>C77*N74</f>
        <v>493.23999999999995</v>
      </c>
      <c r="R77" s="9">
        <v>0.37</v>
      </c>
      <c r="S77" s="9">
        <v>0.11</v>
      </c>
      <c r="T77" s="9">
        <v>1.67</v>
      </c>
      <c r="U77" s="9">
        <v>1.49</v>
      </c>
      <c r="V77" s="9">
        <v>2.5</v>
      </c>
      <c r="W77" s="9">
        <v>2.2599999999999998</v>
      </c>
      <c r="X77" s="9">
        <v>1.61</v>
      </c>
      <c r="Y77" s="9">
        <v>2.96</v>
      </c>
    </row>
    <row r="78" spans="1:25" ht="30" customHeight="1" x14ac:dyDescent="0.3">
      <c r="A78" s="3"/>
      <c r="B78" s="3"/>
      <c r="C78" s="4">
        <v>48</v>
      </c>
      <c r="D78" s="5">
        <f>D74*C78</f>
        <v>1239.3600000000001</v>
      </c>
      <c r="E78" s="5">
        <f>E74*C78</f>
        <v>1026.24</v>
      </c>
      <c r="F78" s="5">
        <f t="shared" si="19"/>
        <v>1062.24</v>
      </c>
      <c r="G78" s="5">
        <f t="shared" si="16"/>
        <v>1059.28</v>
      </c>
      <c r="H78" s="5">
        <f>C78*H74</f>
        <v>842.87999999999988</v>
      </c>
      <c r="I78" s="5">
        <f>C78*I74</f>
        <v>951.36</v>
      </c>
      <c r="J78" s="5">
        <f>C78*J74</f>
        <v>1071.3600000000001</v>
      </c>
      <c r="K78" s="5">
        <f>C78*K74</f>
        <v>1142.8799999999999</v>
      </c>
      <c r="L78" s="5">
        <f>C78*L74</f>
        <v>1223.04</v>
      </c>
      <c r="M78" s="5">
        <f>C78*M74</f>
        <v>1228.3199999999997</v>
      </c>
      <c r="N78" s="5">
        <f>C78*N74</f>
        <v>1246.08</v>
      </c>
      <c r="R78" s="9">
        <v>0.37</v>
      </c>
      <c r="S78" s="9">
        <v>0.11</v>
      </c>
      <c r="T78" s="9">
        <v>1.67</v>
      </c>
      <c r="U78" s="9">
        <v>1.49</v>
      </c>
      <c r="V78" s="9">
        <v>2.5</v>
      </c>
      <c r="W78" s="9">
        <v>2.2599999999999998</v>
      </c>
      <c r="X78" s="9">
        <v>1.61</v>
      </c>
      <c r="Y78" s="9">
        <v>2.96</v>
      </c>
    </row>
    <row r="79" spans="1:25" ht="30" customHeight="1" x14ac:dyDescent="0.3">
      <c r="A79" s="7" t="s">
        <v>18</v>
      </c>
      <c r="B79" s="3" t="s">
        <v>9</v>
      </c>
      <c r="C79" s="4" t="s">
        <v>8</v>
      </c>
      <c r="D79" s="5">
        <v>27.36</v>
      </c>
      <c r="E79" s="5">
        <f t="shared" ref="E79:E85" si="20">D79-4.44</f>
        <v>22.919999999999998</v>
      </c>
      <c r="F79" s="5">
        <f>E79+0.75</f>
        <v>23.669999999999998</v>
      </c>
      <c r="G79" s="5">
        <f t="shared" si="16"/>
        <v>20.709999999999997</v>
      </c>
      <c r="H79" s="5">
        <f t="shared" si="17"/>
        <v>19.099999999999998</v>
      </c>
      <c r="I79" s="5">
        <f>H79+W80</f>
        <v>21.36</v>
      </c>
      <c r="J79" s="5">
        <f>I79+V79</f>
        <v>23.86</v>
      </c>
      <c r="K79" s="5">
        <f>J79+U79</f>
        <v>25.349999999999998</v>
      </c>
      <c r="L79" s="5">
        <f>K79+T79</f>
        <v>27.019999999999996</v>
      </c>
      <c r="M79" s="5">
        <f>L79+S79</f>
        <v>27.129999999999995</v>
      </c>
      <c r="N79" s="5">
        <f t="shared" si="18"/>
        <v>27.499999999999996</v>
      </c>
      <c r="R79" s="9">
        <v>0.37</v>
      </c>
      <c r="S79" s="9">
        <v>0.11</v>
      </c>
      <c r="T79" s="9">
        <v>1.67</v>
      </c>
      <c r="U79" s="9">
        <v>1.49</v>
      </c>
      <c r="V79" s="9">
        <v>2.5</v>
      </c>
      <c r="W79" s="9">
        <v>2.2599999999999998</v>
      </c>
      <c r="X79" s="9">
        <v>1.61</v>
      </c>
      <c r="Y79" s="9">
        <v>2.96</v>
      </c>
    </row>
    <row r="80" spans="1:25" ht="30" customHeight="1" x14ac:dyDescent="0.3">
      <c r="A80" s="3" t="s">
        <v>18</v>
      </c>
      <c r="B80" s="3" t="s">
        <v>10</v>
      </c>
      <c r="C80" s="4" t="s">
        <v>8</v>
      </c>
      <c r="D80" s="5">
        <v>26.53</v>
      </c>
      <c r="E80" s="5">
        <f t="shared" si="20"/>
        <v>22.09</v>
      </c>
      <c r="F80" s="5">
        <f t="shared" ref="F80:F85" si="21">E80+0.75</f>
        <v>22.84</v>
      </c>
      <c r="G80" s="5">
        <f t="shared" si="16"/>
        <v>19.88</v>
      </c>
      <c r="H80" s="5">
        <f t="shared" si="17"/>
        <v>18.27</v>
      </c>
      <c r="I80" s="5">
        <f t="shared" ref="I80:I84" si="22">H80+W81</f>
        <v>20.53</v>
      </c>
      <c r="J80" s="5">
        <f t="shared" ref="J80:J85" si="23">I80+V80</f>
        <v>23.03</v>
      </c>
      <c r="K80" s="5">
        <f t="shared" ref="K80:K85" si="24">J80+U80</f>
        <v>24.52</v>
      </c>
      <c r="L80" s="5">
        <f t="shared" ref="L80:L85" si="25">K80+T80</f>
        <v>26.189999999999998</v>
      </c>
      <c r="M80" s="5">
        <f t="shared" ref="M80:M85" si="26">L80+S80</f>
        <v>26.299999999999997</v>
      </c>
      <c r="N80" s="5">
        <f t="shared" si="18"/>
        <v>26.669999999999998</v>
      </c>
      <c r="R80" s="9">
        <v>0.37</v>
      </c>
      <c r="S80" s="9">
        <v>0.11</v>
      </c>
      <c r="T80" s="9">
        <v>1.67</v>
      </c>
      <c r="U80" s="9">
        <v>1.49</v>
      </c>
      <c r="V80" s="9">
        <v>2.5</v>
      </c>
      <c r="W80" s="9">
        <v>2.2599999999999998</v>
      </c>
      <c r="X80" s="9">
        <v>1.61</v>
      </c>
      <c r="Y80" s="9">
        <v>2.96</v>
      </c>
    </row>
    <row r="81" spans="1:25" ht="30" customHeight="1" x14ac:dyDescent="0.3">
      <c r="A81" s="3" t="s">
        <v>18</v>
      </c>
      <c r="B81" s="3" t="s">
        <v>11</v>
      </c>
      <c r="C81" s="4" t="s">
        <v>8</v>
      </c>
      <c r="D81" s="5">
        <v>25.9</v>
      </c>
      <c r="E81" s="5">
        <f t="shared" si="20"/>
        <v>21.459999999999997</v>
      </c>
      <c r="F81" s="5">
        <f t="shared" si="21"/>
        <v>22.209999999999997</v>
      </c>
      <c r="G81" s="5">
        <f t="shared" si="16"/>
        <v>19.249999999999996</v>
      </c>
      <c r="H81" s="5">
        <f t="shared" si="17"/>
        <v>17.639999999999997</v>
      </c>
      <c r="I81" s="5">
        <f t="shared" si="22"/>
        <v>19.899999999999999</v>
      </c>
      <c r="J81" s="5">
        <f t="shared" si="23"/>
        <v>22.4</v>
      </c>
      <c r="K81" s="5">
        <f t="shared" si="24"/>
        <v>23.889999999999997</v>
      </c>
      <c r="L81" s="5">
        <f t="shared" si="25"/>
        <v>25.559999999999995</v>
      </c>
      <c r="M81" s="5">
        <f t="shared" si="26"/>
        <v>25.669999999999995</v>
      </c>
      <c r="N81" s="5">
        <f t="shared" si="18"/>
        <v>26.039999999999996</v>
      </c>
      <c r="R81" s="9">
        <v>0.37</v>
      </c>
      <c r="S81" s="9">
        <v>0.11</v>
      </c>
      <c r="T81" s="9">
        <v>1.67</v>
      </c>
      <c r="U81" s="9">
        <v>1.49</v>
      </c>
      <c r="V81" s="9">
        <v>2.5</v>
      </c>
      <c r="W81" s="9">
        <v>2.2599999999999998</v>
      </c>
      <c r="X81" s="9">
        <v>1.61</v>
      </c>
      <c r="Y81" s="9">
        <v>2.96</v>
      </c>
    </row>
    <row r="82" spans="1:25" ht="30" customHeight="1" x14ac:dyDescent="0.3">
      <c r="A82" s="3" t="s">
        <v>18</v>
      </c>
      <c r="B82" s="3" t="s">
        <v>12</v>
      </c>
      <c r="C82" s="4" t="s">
        <v>8</v>
      </c>
      <c r="D82" s="5">
        <v>27.56</v>
      </c>
      <c r="E82" s="5">
        <f t="shared" si="20"/>
        <v>23.119999999999997</v>
      </c>
      <c r="F82" s="5">
        <f t="shared" si="21"/>
        <v>23.869999999999997</v>
      </c>
      <c r="G82" s="5">
        <f t="shared" si="16"/>
        <v>20.909999999999997</v>
      </c>
      <c r="H82" s="5">
        <f t="shared" si="17"/>
        <v>19.299999999999997</v>
      </c>
      <c r="I82" s="5">
        <f t="shared" si="22"/>
        <v>21.559999999999995</v>
      </c>
      <c r="J82" s="5">
        <f t="shared" si="23"/>
        <v>24.059999999999995</v>
      </c>
      <c r="K82" s="5">
        <f t="shared" si="24"/>
        <v>25.549999999999994</v>
      </c>
      <c r="L82" s="5">
        <f t="shared" si="25"/>
        <v>27.219999999999992</v>
      </c>
      <c r="M82" s="5">
        <f t="shared" si="26"/>
        <v>27.329999999999991</v>
      </c>
      <c r="N82" s="5">
        <f t="shared" si="18"/>
        <v>27.699999999999992</v>
      </c>
      <c r="R82" s="9">
        <v>0.37</v>
      </c>
      <c r="S82" s="9">
        <v>0.11</v>
      </c>
      <c r="T82" s="9">
        <v>1.67</v>
      </c>
      <c r="U82" s="9">
        <v>1.49</v>
      </c>
      <c r="V82" s="9">
        <v>2.5</v>
      </c>
      <c r="W82" s="9">
        <v>2.2599999999999998</v>
      </c>
      <c r="X82" s="9">
        <v>1.61</v>
      </c>
      <c r="Y82" s="9">
        <v>2.96</v>
      </c>
    </row>
    <row r="83" spans="1:25" ht="30" customHeight="1" x14ac:dyDescent="0.3">
      <c r="A83" s="3" t="s">
        <v>18</v>
      </c>
      <c r="B83" s="3" t="s">
        <v>13</v>
      </c>
      <c r="C83" s="4" t="s">
        <v>8</v>
      </c>
      <c r="D83" s="5">
        <v>26.88</v>
      </c>
      <c r="E83" s="5">
        <f t="shared" si="20"/>
        <v>22.439999999999998</v>
      </c>
      <c r="F83" s="5">
        <f t="shared" si="21"/>
        <v>23.189999999999998</v>
      </c>
      <c r="G83" s="5">
        <f t="shared" si="16"/>
        <v>20.229999999999997</v>
      </c>
      <c r="H83" s="5">
        <f t="shared" si="17"/>
        <v>18.619999999999997</v>
      </c>
      <c r="I83" s="5">
        <f t="shared" si="22"/>
        <v>20.879999999999995</v>
      </c>
      <c r="J83" s="5">
        <f t="shared" si="23"/>
        <v>23.379999999999995</v>
      </c>
      <c r="K83" s="5">
        <f t="shared" si="24"/>
        <v>24.869999999999994</v>
      </c>
      <c r="L83" s="5">
        <f t="shared" si="25"/>
        <v>26.539999999999992</v>
      </c>
      <c r="M83" s="5">
        <f t="shared" si="26"/>
        <v>26.649999999999991</v>
      </c>
      <c r="N83" s="5">
        <f t="shared" si="18"/>
        <v>27.019999999999992</v>
      </c>
      <c r="R83" s="9">
        <v>0.37</v>
      </c>
      <c r="S83" s="9">
        <v>0.11</v>
      </c>
      <c r="T83" s="9">
        <v>1.67</v>
      </c>
      <c r="U83" s="9">
        <v>1.49</v>
      </c>
      <c r="V83" s="9">
        <v>2.5</v>
      </c>
      <c r="W83" s="9">
        <v>2.2599999999999998</v>
      </c>
      <c r="X83" s="9">
        <v>1.61</v>
      </c>
      <c r="Y83" s="9">
        <v>2.96</v>
      </c>
    </row>
    <row r="84" spans="1:25" ht="30" customHeight="1" x14ac:dyDescent="0.3">
      <c r="A84" s="3" t="s">
        <v>18</v>
      </c>
      <c r="B84" s="3" t="s">
        <v>14</v>
      </c>
      <c r="C84" s="4" t="s">
        <v>8</v>
      </c>
      <c r="D84" s="5">
        <v>26.87</v>
      </c>
      <c r="E84" s="5">
        <f t="shared" si="20"/>
        <v>22.43</v>
      </c>
      <c r="F84" s="5">
        <f t="shared" si="21"/>
        <v>23.18</v>
      </c>
      <c r="G84" s="5">
        <f t="shared" si="16"/>
        <v>20.22</v>
      </c>
      <c r="H84" s="5">
        <f t="shared" si="17"/>
        <v>18.61</v>
      </c>
      <c r="I84" s="5">
        <f t="shared" si="22"/>
        <v>20.869999999999997</v>
      </c>
      <c r="J84" s="5">
        <f t="shared" si="23"/>
        <v>23.369999999999997</v>
      </c>
      <c r="K84" s="5">
        <f t="shared" si="24"/>
        <v>24.859999999999996</v>
      </c>
      <c r="L84" s="5">
        <f t="shared" si="25"/>
        <v>26.529999999999994</v>
      </c>
      <c r="M84" s="5">
        <f t="shared" si="26"/>
        <v>26.639999999999993</v>
      </c>
      <c r="N84" s="5">
        <f t="shared" si="18"/>
        <v>27.009999999999994</v>
      </c>
      <c r="R84" s="9">
        <v>0.37</v>
      </c>
      <c r="S84" s="9">
        <v>0.11</v>
      </c>
      <c r="T84" s="9">
        <v>1.67</v>
      </c>
      <c r="U84" s="9">
        <v>1.49</v>
      </c>
      <c r="V84" s="9">
        <v>2.5</v>
      </c>
      <c r="W84" s="9">
        <v>2.2599999999999998</v>
      </c>
      <c r="X84" s="9">
        <v>1.61</v>
      </c>
      <c r="Y84" s="9">
        <v>2.96</v>
      </c>
    </row>
    <row r="85" spans="1:25" ht="30" customHeight="1" x14ac:dyDescent="0.3">
      <c r="A85" s="3" t="s">
        <v>18</v>
      </c>
      <c r="B85" s="3" t="s">
        <v>16</v>
      </c>
      <c r="C85" s="4" t="s">
        <v>8</v>
      </c>
      <c r="D85" s="5">
        <v>25.82</v>
      </c>
      <c r="E85" s="5">
        <f t="shared" si="20"/>
        <v>21.38</v>
      </c>
      <c r="F85" s="5">
        <f t="shared" si="21"/>
        <v>22.13</v>
      </c>
      <c r="G85" s="5">
        <f t="shared" si="16"/>
        <v>19.169999999999998</v>
      </c>
      <c r="H85" s="5">
        <f t="shared" si="17"/>
        <v>17.559999999999999</v>
      </c>
      <c r="I85" s="5">
        <f>H85+W85</f>
        <v>19.82</v>
      </c>
      <c r="J85" s="5">
        <f t="shared" si="23"/>
        <v>22.32</v>
      </c>
      <c r="K85" s="5">
        <f t="shared" si="24"/>
        <v>23.81</v>
      </c>
      <c r="L85" s="5">
        <f t="shared" si="25"/>
        <v>25.479999999999997</v>
      </c>
      <c r="M85" s="5">
        <f t="shared" si="26"/>
        <v>25.589999999999996</v>
      </c>
      <c r="N85" s="5">
        <f t="shared" si="18"/>
        <v>25.959999999999997</v>
      </c>
      <c r="R85" s="9">
        <v>0.37</v>
      </c>
      <c r="S85" s="9">
        <v>0.11</v>
      </c>
      <c r="T85" s="9">
        <v>1.67</v>
      </c>
      <c r="U85" s="9">
        <v>1.49</v>
      </c>
      <c r="V85" s="9">
        <v>2.5</v>
      </c>
      <c r="W85" s="9">
        <v>2.2599999999999998</v>
      </c>
      <c r="X85" s="9">
        <v>1.61</v>
      </c>
      <c r="Y85" s="9">
        <v>2.96</v>
      </c>
    </row>
  </sheetData>
  <sheetProtection algorithmName="SHA-512" hashValue="Yx2cEDqEWIToSgwq7yoKYRoXj4xDHOJxThYk0xaciop/f8jdwOcgcYk8ljTtcMP8LBBgWN9ABAsf9YLs2czCCw==" saltValue="UR0Y414scirUpj4FPryx8Q==" spinCount="100000" sheet="1" autoFilter="0"/>
  <mergeCells count="7">
    <mergeCell ref="A1:N1"/>
    <mergeCell ref="A7:N7"/>
    <mergeCell ref="A5:N5"/>
    <mergeCell ref="A6:N6"/>
    <mergeCell ref="A4:N4"/>
    <mergeCell ref="A3:N3"/>
    <mergeCell ref="A2:N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A107"/>
  <sheetViews>
    <sheetView topLeftCell="A2" workbookViewId="0">
      <selection activeCell="AA5" sqref="S1:A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4" width="16" style="1" customWidth="1"/>
    <col min="15" max="18" width="8.7265625" style="1"/>
    <col min="19" max="19" width="15.7265625" style="1" hidden="1" customWidth="1"/>
    <col min="20" max="20" width="13.6328125" style="1" hidden="1" customWidth="1"/>
    <col min="21" max="23" width="8.7265625" style="1" hidden="1" customWidth="1"/>
    <col min="24" max="24" width="10.7265625" style="1" hidden="1" customWidth="1"/>
    <col min="25" max="25" width="8.7265625" style="1" hidden="1" customWidth="1"/>
    <col min="26" max="27" width="9.36328125" style="1" hidden="1" customWidth="1"/>
    <col min="28" max="16384" width="8.7265625" style="1"/>
  </cols>
  <sheetData>
    <row r="1" spans="1:26" ht="88.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6" ht="45.5" customHeight="1" x14ac:dyDescent="0.3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26" ht="26" customHeight="1" x14ac:dyDescent="0.3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26" ht="37" customHeigh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26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26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26" ht="46.5" customHeight="1" x14ac:dyDescent="0.3">
      <c r="A7" s="33" t="s">
        <v>31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  <c r="N7" s="22"/>
      <c r="Z7" s="1" t="s">
        <v>24</v>
      </c>
    </row>
    <row r="8" spans="1:26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25</v>
      </c>
      <c r="H8" s="2" t="s">
        <v>34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42</v>
      </c>
      <c r="N8" s="2" t="s">
        <v>48</v>
      </c>
      <c r="S8" s="11">
        <v>45329</v>
      </c>
      <c r="T8" s="11">
        <v>45292</v>
      </c>
      <c r="U8" s="11">
        <v>45261</v>
      </c>
      <c r="V8" s="11">
        <v>45231</v>
      </c>
      <c r="W8" s="11">
        <v>45203</v>
      </c>
      <c r="X8" s="11">
        <v>45175</v>
      </c>
      <c r="Y8" s="11">
        <v>45140</v>
      </c>
      <c r="Z8" s="11">
        <v>45108</v>
      </c>
    </row>
    <row r="9" spans="1:26" ht="30" customHeight="1" x14ac:dyDescent="0.3">
      <c r="A9" s="3" t="s">
        <v>6</v>
      </c>
      <c r="B9" s="3" t="s">
        <v>7</v>
      </c>
      <c r="C9" s="4" t="s">
        <v>8</v>
      </c>
      <c r="D9" s="5">
        <v>35.74</v>
      </c>
      <c r="E9" s="5">
        <f>D9-4.44</f>
        <v>31.3</v>
      </c>
      <c r="F9" s="5">
        <f>E9+0.75</f>
        <v>32.049999999999997</v>
      </c>
      <c r="G9" s="5">
        <f t="shared" ref="G9:G40" si="0">F9-Z9</f>
        <v>29.089999999999996</v>
      </c>
      <c r="H9" s="5">
        <f>G9-Y9</f>
        <v>27.479999999999997</v>
      </c>
      <c r="I9" s="5">
        <f>H9+X9</f>
        <v>29.739999999999995</v>
      </c>
      <c r="J9" s="5">
        <f>I9+W9</f>
        <v>32.239999999999995</v>
      </c>
      <c r="K9" s="5">
        <f>J9+V9</f>
        <v>33.729999999999997</v>
      </c>
      <c r="L9" s="5">
        <f>K9+U9</f>
        <v>35.4</v>
      </c>
      <c r="M9" s="5">
        <f>L9+T9</f>
        <v>35.51</v>
      </c>
      <c r="N9" s="5">
        <f>M9+S9</f>
        <v>35.879999999999995</v>
      </c>
      <c r="S9" s="9">
        <v>0.37</v>
      </c>
      <c r="T9" s="9">
        <v>0.11</v>
      </c>
      <c r="U9" s="9">
        <v>1.67</v>
      </c>
      <c r="V9" s="9">
        <v>1.49</v>
      </c>
      <c r="W9" s="9">
        <v>2.5</v>
      </c>
      <c r="X9" s="15">
        <v>2.2599999999999998</v>
      </c>
      <c r="Y9" s="9">
        <v>1.61</v>
      </c>
      <c r="Z9" s="9">
        <v>2.96</v>
      </c>
    </row>
    <row r="10" spans="1:26" ht="30" customHeight="1" x14ac:dyDescent="0.3">
      <c r="A10" s="3"/>
      <c r="B10" s="3"/>
      <c r="C10" s="4">
        <v>9</v>
      </c>
      <c r="D10" s="5">
        <f>D9*C10</f>
        <v>321.66000000000003</v>
      </c>
      <c r="E10" s="5">
        <f>E9*C10</f>
        <v>281.7</v>
      </c>
      <c r="F10" s="5">
        <f>C10*$F$9</f>
        <v>288.45</v>
      </c>
      <c r="G10" s="5">
        <f t="shared" si="0"/>
        <v>285.49</v>
      </c>
      <c r="H10" s="5">
        <f>C10*H9</f>
        <v>247.31999999999996</v>
      </c>
      <c r="I10" s="5">
        <f>C10*I9</f>
        <v>267.65999999999997</v>
      </c>
      <c r="J10" s="5">
        <f>C10*J9</f>
        <v>290.15999999999997</v>
      </c>
      <c r="K10" s="5">
        <f>C10*K9</f>
        <v>303.57</v>
      </c>
      <c r="L10" s="5">
        <f>C10*L9</f>
        <v>318.59999999999997</v>
      </c>
      <c r="M10" s="5">
        <f>C10*M9</f>
        <v>319.58999999999997</v>
      </c>
      <c r="N10" s="5">
        <f>C10*N9</f>
        <v>322.91999999999996</v>
      </c>
      <c r="S10" s="9">
        <v>0.37</v>
      </c>
      <c r="T10" s="9">
        <v>0.11</v>
      </c>
      <c r="U10" s="9">
        <v>1.67</v>
      </c>
      <c r="V10" s="9">
        <v>1.49</v>
      </c>
      <c r="W10" s="9">
        <v>2.5</v>
      </c>
      <c r="X10" s="15">
        <v>2.2599999999999998</v>
      </c>
      <c r="Y10" s="9">
        <v>1.61</v>
      </c>
      <c r="Z10" s="9">
        <v>2.96</v>
      </c>
    </row>
    <row r="11" spans="1:26" ht="30" customHeight="1" x14ac:dyDescent="0.3">
      <c r="A11" s="3"/>
      <c r="B11" s="3"/>
      <c r="C11" s="4">
        <v>14</v>
      </c>
      <c r="D11" s="5">
        <f>D9*C11</f>
        <v>500.36</v>
      </c>
      <c r="E11" s="5">
        <f>E9*C11</f>
        <v>438.2</v>
      </c>
      <c r="F11" s="5">
        <f t="shared" ref="F11:F13" si="1">C11*$F$9</f>
        <v>448.69999999999993</v>
      </c>
      <c r="G11" s="5">
        <f t="shared" si="0"/>
        <v>445.73999999999995</v>
      </c>
      <c r="H11" s="5">
        <f>C11*H9</f>
        <v>384.71999999999997</v>
      </c>
      <c r="I11" s="5">
        <f>C11*I9</f>
        <v>416.3599999999999</v>
      </c>
      <c r="J11" s="5">
        <f>C11*J9</f>
        <v>451.3599999999999</v>
      </c>
      <c r="K11" s="5">
        <f>C11*K9</f>
        <v>472.21999999999997</v>
      </c>
      <c r="L11" s="5">
        <f>C11*L9</f>
        <v>495.59999999999997</v>
      </c>
      <c r="M11" s="5">
        <f>C11*M9</f>
        <v>497.14</v>
      </c>
      <c r="N11" s="5">
        <f>C11*N9</f>
        <v>502.31999999999994</v>
      </c>
      <c r="S11" s="9">
        <v>0.37</v>
      </c>
      <c r="T11" s="9">
        <v>0.11</v>
      </c>
      <c r="U11" s="9">
        <v>1.67</v>
      </c>
      <c r="V11" s="9">
        <v>1.49</v>
      </c>
      <c r="W11" s="9">
        <v>2.5</v>
      </c>
      <c r="X11" s="15">
        <v>2.2599999999999998</v>
      </c>
      <c r="Y11" s="9">
        <v>1.61</v>
      </c>
      <c r="Z11" s="9">
        <v>2.96</v>
      </c>
    </row>
    <row r="12" spans="1:26" ht="30" customHeight="1" x14ac:dyDescent="0.3">
      <c r="A12" s="3"/>
      <c r="B12" s="3"/>
      <c r="C12" s="4">
        <v>19</v>
      </c>
      <c r="D12" s="5">
        <f>D9*C12</f>
        <v>679.06000000000006</v>
      </c>
      <c r="E12" s="5">
        <f>E9*C12</f>
        <v>594.70000000000005</v>
      </c>
      <c r="F12" s="5">
        <f t="shared" si="1"/>
        <v>608.94999999999993</v>
      </c>
      <c r="G12" s="5">
        <f t="shared" si="0"/>
        <v>605.9899999999999</v>
      </c>
      <c r="H12" s="5">
        <f>C12*H9</f>
        <v>522.11999999999989</v>
      </c>
      <c r="I12" s="5">
        <f>C12*I9</f>
        <v>565.05999999999995</v>
      </c>
      <c r="J12" s="5">
        <f>C12*J9</f>
        <v>612.55999999999995</v>
      </c>
      <c r="K12" s="5">
        <f>C12*K9</f>
        <v>640.86999999999989</v>
      </c>
      <c r="L12" s="5">
        <f>C12*L9</f>
        <v>672.6</v>
      </c>
      <c r="M12" s="5">
        <f>C12*M9</f>
        <v>674.68999999999994</v>
      </c>
      <c r="N12" s="5">
        <f>C12*N9</f>
        <v>681.71999999999991</v>
      </c>
      <c r="S12" s="9">
        <v>0.37</v>
      </c>
      <c r="T12" s="9">
        <v>0.11</v>
      </c>
      <c r="U12" s="9">
        <v>1.67</v>
      </c>
      <c r="V12" s="9">
        <v>1.49</v>
      </c>
      <c r="W12" s="9">
        <v>2.5</v>
      </c>
      <c r="X12" s="15">
        <v>2.2599999999999998</v>
      </c>
      <c r="Y12" s="9">
        <v>1.61</v>
      </c>
      <c r="Z12" s="9">
        <v>2.96</v>
      </c>
    </row>
    <row r="13" spans="1:26" ht="30" customHeight="1" x14ac:dyDescent="0.3">
      <c r="A13" s="3"/>
      <c r="B13" s="3"/>
      <c r="C13" s="4">
        <v>48</v>
      </c>
      <c r="D13" s="5">
        <f>D9*C13</f>
        <v>1715.52</v>
      </c>
      <c r="E13" s="5">
        <f>E9*C13</f>
        <v>1502.4</v>
      </c>
      <c r="F13" s="5">
        <f t="shared" si="1"/>
        <v>1538.3999999999999</v>
      </c>
      <c r="G13" s="5">
        <f t="shared" si="0"/>
        <v>1535.4399999999998</v>
      </c>
      <c r="H13" s="5">
        <f>C13*H9</f>
        <v>1319.04</v>
      </c>
      <c r="I13" s="5">
        <f>C13*I9</f>
        <v>1427.5199999999998</v>
      </c>
      <c r="J13" s="5">
        <f>C13*J9</f>
        <v>1547.5199999999998</v>
      </c>
      <c r="K13" s="5">
        <f>C13*K9</f>
        <v>1619.04</v>
      </c>
      <c r="L13" s="5">
        <f>C13*L9</f>
        <v>1699.1999999999998</v>
      </c>
      <c r="M13" s="5">
        <f>C13*M9</f>
        <v>1704.48</v>
      </c>
      <c r="N13" s="5">
        <f>C13*N9</f>
        <v>1722.2399999999998</v>
      </c>
      <c r="S13" s="9">
        <v>0.37</v>
      </c>
      <c r="T13" s="9">
        <v>0.11</v>
      </c>
      <c r="U13" s="9">
        <v>1.67</v>
      </c>
      <c r="V13" s="9">
        <v>1.49</v>
      </c>
      <c r="W13" s="9">
        <v>2.5</v>
      </c>
      <c r="X13" s="15">
        <v>2.2599999999999998</v>
      </c>
      <c r="Y13" s="9">
        <v>1.61</v>
      </c>
      <c r="Z13" s="9">
        <v>2.96</v>
      </c>
    </row>
    <row r="14" spans="1:26" ht="30" customHeight="1" x14ac:dyDescent="0.3">
      <c r="A14" s="3" t="s">
        <v>6</v>
      </c>
      <c r="B14" s="3" t="s">
        <v>9</v>
      </c>
      <c r="C14" s="4" t="s">
        <v>8</v>
      </c>
      <c r="D14" s="5">
        <v>35.75</v>
      </c>
      <c r="E14" s="5">
        <f>D14-4.44</f>
        <v>31.31</v>
      </c>
      <c r="F14" s="5">
        <f>E14+0.75</f>
        <v>32.06</v>
      </c>
      <c r="G14" s="5">
        <f t="shared" si="0"/>
        <v>29.1</v>
      </c>
      <c r="H14" s="5">
        <f>G14-Y14</f>
        <v>27.490000000000002</v>
      </c>
      <c r="I14" s="5">
        <f>H14+X14</f>
        <v>29.75</v>
      </c>
      <c r="J14" s="5">
        <f>I14+W14</f>
        <v>32.25</v>
      </c>
      <c r="K14" s="5">
        <f>J14+V14</f>
        <v>33.74</v>
      </c>
      <c r="L14" s="5">
        <f>K14+U14</f>
        <v>35.410000000000004</v>
      </c>
      <c r="M14" s="5">
        <f>L14+T14</f>
        <v>35.520000000000003</v>
      </c>
      <c r="N14" s="5">
        <f t="shared" ref="N14:N69" si="2">M14+S14</f>
        <v>35.89</v>
      </c>
      <c r="S14" s="9">
        <v>0.37</v>
      </c>
      <c r="T14" s="9">
        <v>0.11</v>
      </c>
      <c r="U14" s="9">
        <v>1.67</v>
      </c>
      <c r="V14" s="9">
        <v>1.49</v>
      </c>
      <c r="W14" s="9">
        <v>2.5</v>
      </c>
      <c r="X14" s="15">
        <v>2.2599999999999998</v>
      </c>
      <c r="Y14" s="9">
        <v>1.61</v>
      </c>
      <c r="Z14" s="9">
        <v>2.96</v>
      </c>
    </row>
    <row r="15" spans="1:26" ht="30" customHeight="1" x14ac:dyDescent="0.3">
      <c r="A15" s="3"/>
      <c r="B15" s="3"/>
      <c r="C15" s="4">
        <v>9</v>
      </c>
      <c r="D15" s="5">
        <f>D14*C15</f>
        <v>321.75</v>
      </c>
      <c r="E15" s="5">
        <f>E14*C15</f>
        <v>281.78999999999996</v>
      </c>
      <c r="F15" s="5">
        <f>C15*$F$14</f>
        <v>288.54000000000002</v>
      </c>
      <c r="G15" s="5">
        <f t="shared" si="0"/>
        <v>285.58000000000004</v>
      </c>
      <c r="H15" s="5">
        <f>C15*H14</f>
        <v>247.41000000000003</v>
      </c>
      <c r="I15" s="5">
        <f>C15*I14</f>
        <v>267.75</v>
      </c>
      <c r="J15" s="5">
        <f>C15*J14</f>
        <v>290.25</v>
      </c>
      <c r="K15" s="5">
        <f>C15*K14</f>
        <v>303.66000000000003</v>
      </c>
      <c r="L15" s="5">
        <f>C15*L9</f>
        <v>318.59999999999997</v>
      </c>
      <c r="M15" s="5">
        <f>C15*M14</f>
        <v>319.68</v>
      </c>
      <c r="N15" s="5">
        <f>C15*N14</f>
        <v>323.01</v>
      </c>
      <c r="S15" s="9">
        <v>0.37</v>
      </c>
      <c r="T15" s="9">
        <v>0.11</v>
      </c>
      <c r="U15" s="9">
        <v>1.67</v>
      </c>
      <c r="V15" s="9">
        <v>1.49</v>
      </c>
      <c r="W15" s="9">
        <v>2.5</v>
      </c>
      <c r="X15" s="15">
        <v>2.2599999999999998</v>
      </c>
      <c r="Y15" s="9">
        <v>1.61</v>
      </c>
      <c r="Z15" s="9">
        <v>2.96</v>
      </c>
    </row>
    <row r="16" spans="1:26" ht="30" customHeight="1" x14ac:dyDescent="0.3">
      <c r="A16" s="3"/>
      <c r="B16" s="3"/>
      <c r="C16" s="4">
        <v>14</v>
      </c>
      <c r="D16" s="5">
        <f>D14*C16</f>
        <v>500.5</v>
      </c>
      <c r="E16" s="5">
        <f>E14*C16</f>
        <v>438.34</v>
      </c>
      <c r="F16" s="5">
        <f t="shared" ref="F16:F18" si="3">C16*$F$14</f>
        <v>448.84000000000003</v>
      </c>
      <c r="G16" s="5">
        <f t="shared" si="0"/>
        <v>445.88000000000005</v>
      </c>
      <c r="H16" s="5">
        <f>C16*H14</f>
        <v>384.86</v>
      </c>
      <c r="I16" s="5">
        <f>C16*I14</f>
        <v>416.5</v>
      </c>
      <c r="J16" s="5">
        <f>C16*J14</f>
        <v>451.5</v>
      </c>
      <c r="K16" s="5">
        <f>C16*K14</f>
        <v>472.36</v>
      </c>
      <c r="L16" s="5">
        <f>C16*L14</f>
        <v>495.74000000000007</v>
      </c>
      <c r="M16" s="5">
        <f>C16*M14</f>
        <v>497.28000000000003</v>
      </c>
      <c r="N16" s="5">
        <f>C16*N14</f>
        <v>502.46000000000004</v>
      </c>
      <c r="S16" s="9">
        <v>0.37</v>
      </c>
      <c r="T16" s="9">
        <v>0.11</v>
      </c>
      <c r="U16" s="9">
        <v>1.67</v>
      </c>
      <c r="V16" s="9">
        <v>1.49</v>
      </c>
      <c r="W16" s="9">
        <v>2.5</v>
      </c>
      <c r="X16" s="15">
        <v>2.2599999999999998</v>
      </c>
      <c r="Y16" s="9">
        <v>1.61</v>
      </c>
      <c r="Z16" s="9">
        <v>2.96</v>
      </c>
    </row>
    <row r="17" spans="1:26" ht="30" customHeight="1" x14ac:dyDescent="0.3">
      <c r="A17" s="3"/>
      <c r="B17" s="3"/>
      <c r="C17" s="4">
        <v>19</v>
      </c>
      <c r="D17" s="5">
        <f>D14*C17</f>
        <v>679.25</v>
      </c>
      <c r="E17" s="5">
        <f>E14*C17</f>
        <v>594.89</v>
      </c>
      <c r="F17" s="5">
        <f t="shared" si="3"/>
        <v>609.1400000000001</v>
      </c>
      <c r="G17" s="5">
        <f t="shared" si="0"/>
        <v>606.18000000000006</v>
      </c>
      <c r="H17" s="5">
        <f>C17*H14</f>
        <v>522.31000000000006</v>
      </c>
      <c r="I17" s="5">
        <f>C17*I14</f>
        <v>565.25</v>
      </c>
      <c r="J17" s="5">
        <f>C17*J14</f>
        <v>612.75</v>
      </c>
      <c r="K17" s="5">
        <f>C17*K14</f>
        <v>641.06000000000006</v>
      </c>
      <c r="L17" s="5">
        <f>C17*L14</f>
        <v>672.79000000000008</v>
      </c>
      <c r="M17" s="5">
        <f>C17*M14</f>
        <v>674.88000000000011</v>
      </c>
      <c r="N17" s="5">
        <f>C17*N14</f>
        <v>681.91</v>
      </c>
      <c r="S17" s="9">
        <v>0.37</v>
      </c>
      <c r="T17" s="9">
        <v>0.11</v>
      </c>
      <c r="U17" s="9">
        <v>1.67</v>
      </c>
      <c r="V17" s="9">
        <v>1.49</v>
      </c>
      <c r="W17" s="9">
        <v>2.5</v>
      </c>
      <c r="X17" s="15">
        <v>2.2599999999999998</v>
      </c>
      <c r="Y17" s="9">
        <v>1.61</v>
      </c>
      <c r="Z17" s="9">
        <v>2.96</v>
      </c>
    </row>
    <row r="18" spans="1:26" ht="30" customHeight="1" x14ac:dyDescent="0.3">
      <c r="A18" s="3"/>
      <c r="B18" s="3"/>
      <c r="C18" s="4">
        <v>48</v>
      </c>
      <c r="D18" s="5">
        <f>D14*C18</f>
        <v>1716</v>
      </c>
      <c r="E18" s="5">
        <f>E14*C18</f>
        <v>1502.8799999999999</v>
      </c>
      <c r="F18" s="5">
        <f t="shared" si="3"/>
        <v>1538.88</v>
      </c>
      <c r="G18" s="5">
        <f t="shared" si="0"/>
        <v>1535.92</v>
      </c>
      <c r="H18" s="5">
        <f>C18*H14</f>
        <v>1319.52</v>
      </c>
      <c r="I18" s="5">
        <f>C18*I14</f>
        <v>1428</v>
      </c>
      <c r="J18" s="5">
        <f>C18*J14</f>
        <v>1548</v>
      </c>
      <c r="K18" s="5">
        <f>C18*K14</f>
        <v>1619.52</v>
      </c>
      <c r="L18" s="5">
        <f>C18*L14</f>
        <v>1699.6800000000003</v>
      </c>
      <c r="M18" s="5">
        <f>C18*M14</f>
        <v>1704.96</v>
      </c>
      <c r="N18" s="5">
        <f>C18*N14</f>
        <v>1722.72</v>
      </c>
      <c r="S18" s="9">
        <v>0.37</v>
      </c>
      <c r="T18" s="9">
        <v>0.11</v>
      </c>
      <c r="U18" s="9">
        <v>1.67</v>
      </c>
      <c r="V18" s="9">
        <v>1.49</v>
      </c>
      <c r="W18" s="9">
        <v>2.5</v>
      </c>
      <c r="X18" s="15">
        <v>2.2599999999999998</v>
      </c>
      <c r="Y18" s="9">
        <v>1.61</v>
      </c>
      <c r="Z18" s="9">
        <v>2.96</v>
      </c>
    </row>
    <row r="19" spans="1:26" ht="30" customHeight="1" x14ac:dyDescent="0.3">
      <c r="A19" s="3" t="s">
        <v>6</v>
      </c>
      <c r="B19" s="3" t="s">
        <v>10</v>
      </c>
      <c r="C19" s="4" t="s">
        <v>8</v>
      </c>
      <c r="D19" s="5">
        <v>35.42</v>
      </c>
      <c r="E19" s="5">
        <f>D19-4.44</f>
        <v>30.98</v>
      </c>
      <c r="F19" s="5">
        <f>E19+0.75</f>
        <v>31.73</v>
      </c>
      <c r="G19" s="5">
        <f t="shared" si="0"/>
        <v>28.77</v>
      </c>
      <c r="H19" s="5">
        <f>G19-Y19</f>
        <v>27.16</v>
      </c>
      <c r="I19" s="5">
        <f>H19+X19</f>
        <v>29.42</v>
      </c>
      <c r="J19" s="5">
        <f>I19+W19</f>
        <v>31.92</v>
      </c>
      <c r="K19" s="5">
        <f>J19+V19</f>
        <v>33.410000000000004</v>
      </c>
      <c r="L19" s="5">
        <f>K19+U19</f>
        <v>35.080000000000005</v>
      </c>
      <c r="M19" s="5">
        <f>L19+T19</f>
        <v>35.190000000000005</v>
      </c>
      <c r="N19" s="5">
        <f t="shared" si="2"/>
        <v>35.56</v>
      </c>
      <c r="S19" s="9">
        <v>0.37</v>
      </c>
      <c r="T19" s="9">
        <v>0.11</v>
      </c>
      <c r="U19" s="9">
        <v>1.67</v>
      </c>
      <c r="V19" s="9">
        <v>1.49</v>
      </c>
      <c r="W19" s="9">
        <v>2.5</v>
      </c>
      <c r="X19" s="15">
        <v>2.2599999999999998</v>
      </c>
      <c r="Y19" s="9">
        <v>1.61</v>
      </c>
      <c r="Z19" s="9">
        <v>2.96</v>
      </c>
    </row>
    <row r="20" spans="1:26" ht="30" customHeight="1" x14ac:dyDescent="0.3">
      <c r="A20" s="3"/>
      <c r="B20" s="3"/>
      <c r="C20" s="4">
        <v>9</v>
      </c>
      <c r="D20" s="5">
        <f>D19*C20</f>
        <v>318.78000000000003</v>
      </c>
      <c r="E20" s="5">
        <f>E19*C20</f>
        <v>278.82</v>
      </c>
      <c r="F20" s="5">
        <f>C20*$F$19</f>
        <v>285.57</v>
      </c>
      <c r="G20" s="5">
        <f t="shared" si="0"/>
        <v>282.61</v>
      </c>
      <c r="H20" s="5">
        <f>C20*H19</f>
        <v>244.44</v>
      </c>
      <c r="I20" s="5">
        <f>C20*I19</f>
        <v>264.78000000000003</v>
      </c>
      <c r="J20" s="5">
        <f>C20*J19</f>
        <v>287.28000000000003</v>
      </c>
      <c r="K20" s="5">
        <f>C20*K19</f>
        <v>300.69000000000005</v>
      </c>
      <c r="L20" s="5">
        <f>C20*L19</f>
        <v>315.72000000000003</v>
      </c>
      <c r="M20" s="5">
        <f>C20*M19</f>
        <v>316.71000000000004</v>
      </c>
      <c r="N20" s="5">
        <f>C20*N19</f>
        <v>320.04000000000002</v>
      </c>
      <c r="S20" s="9">
        <v>0.37</v>
      </c>
      <c r="T20" s="9">
        <v>0.11</v>
      </c>
      <c r="U20" s="9">
        <v>1.67</v>
      </c>
      <c r="V20" s="9">
        <v>1.49</v>
      </c>
      <c r="W20" s="9">
        <v>2.5</v>
      </c>
      <c r="X20" s="15">
        <v>2.2599999999999998</v>
      </c>
      <c r="Y20" s="9">
        <v>1.61</v>
      </c>
      <c r="Z20" s="9">
        <v>2.96</v>
      </c>
    </row>
    <row r="21" spans="1:26" ht="30" customHeight="1" x14ac:dyDescent="0.3">
      <c r="A21" s="3"/>
      <c r="B21" s="3"/>
      <c r="C21" s="4">
        <v>14</v>
      </c>
      <c r="D21" s="5">
        <f>D19*C21</f>
        <v>495.88</v>
      </c>
      <c r="E21" s="5">
        <f>E19*C21</f>
        <v>433.72</v>
      </c>
      <c r="F21" s="5">
        <f t="shared" ref="F21:F23" si="4">C21*$F$19</f>
        <v>444.22</v>
      </c>
      <c r="G21" s="5">
        <f t="shared" si="0"/>
        <v>441.26000000000005</v>
      </c>
      <c r="H21" s="5">
        <f>C21*H19</f>
        <v>380.24</v>
      </c>
      <c r="I21" s="5">
        <f>C21*I19</f>
        <v>411.88</v>
      </c>
      <c r="J21" s="5">
        <f>C21*J19</f>
        <v>446.88</v>
      </c>
      <c r="K21" s="5">
        <f>C21*K19</f>
        <v>467.74000000000007</v>
      </c>
      <c r="L21" s="5">
        <f>C21*L19</f>
        <v>491.12000000000006</v>
      </c>
      <c r="M21" s="5">
        <f>C21*M19</f>
        <v>492.66000000000008</v>
      </c>
      <c r="N21" s="5">
        <f>C21*N19</f>
        <v>497.84000000000003</v>
      </c>
      <c r="S21" s="9">
        <v>0.37</v>
      </c>
      <c r="T21" s="9">
        <v>0.11</v>
      </c>
      <c r="U21" s="9">
        <v>1.67</v>
      </c>
      <c r="V21" s="9">
        <v>1.49</v>
      </c>
      <c r="W21" s="9">
        <v>2.5</v>
      </c>
      <c r="X21" s="15">
        <v>2.2599999999999998</v>
      </c>
      <c r="Y21" s="9">
        <v>1.61</v>
      </c>
      <c r="Z21" s="9">
        <v>2.96</v>
      </c>
    </row>
    <row r="22" spans="1:26" ht="30" customHeight="1" x14ac:dyDescent="0.3">
      <c r="A22" s="3"/>
      <c r="B22" s="3"/>
      <c r="C22" s="4">
        <v>19</v>
      </c>
      <c r="D22" s="5">
        <f>D19*C22</f>
        <v>672.98</v>
      </c>
      <c r="E22" s="5">
        <f>E19*C22</f>
        <v>588.62</v>
      </c>
      <c r="F22" s="5">
        <f t="shared" si="4"/>
        <v>602.87</v>
      </c>
      <c r="G22" s="5">
        <f t="shared" si="0"/>
        <v>599.91</v>
      </c>
      <c r="H22" s="5">
        <f>C22*H19</f>
        <v>516.04</v>
      </c>
      <c r="I22" s="5">
        <f>C22*I19</f>
        <v>558.98</v>
      </c>
      <c r="J22" s="5">
        <f>C22*J19</f>
        <v>606.48</v>
      </c>
      <c r="K22" s="5">
        <f>C22*K19</f>
        <v>634.79000000000008</v>
      </c>
      <c r="L22" s="5">
        <f>C22*L19</f>
        <v>666.5200000000001</v>
      </c>
      <c r="M22" s="5">
        <f>C22*M19</f>
        <v>668.61000000000013</v>
      </c>
      <c r="N22" s="5">
        <f>C22*N19</f>
        <v>675.6400000000001</v>
      </c>
      <c r="S22" s="9">
        <v>0.37</v>
      </c>
      <c r="T22" s="9">
        <v>0.11</v>
      </c>
      <c r="U22" s="9">
        <v>1.67</v>
      </c>
      <c r="V22" s="9">
        <v>1.49</v>
      </c>
      <c r="W22" s="9">
        <v>2.5</v>
      </c>
      <c r="X22" s="15">
        <v>2.2599999999999998</v>
      </c>
      <c r="Y22" s="9">
        <v>1.61</v>
      </c>
      <c r="Z22" s="9">
        <v>2.96</v>
      </c>
    </row>
    <row r="23" spans="1:26" ht="30" customHeight="1" x14ac:dyDescent="0.3">
      <c r="A23" s="3"/>
      <c r="B23" s="3"/>
      <c r="C23" s="4">
        <v>48</v>
      </c>
      <c r="D23" s="5">
        <f>D19*C23</f>
        <v>1700.16</v>
      </c>
      <c r="E23" s="5">
        <f>E19*C23</f>
        <v>1487.04</v>
      </c>
      <c r="F23" s="5">
        <f t="shared" si="4"/>
        <v>1523.04</v>
      </c>
      <c r="G23" s="5">
        <f t="shared" si="0"/>
        <v>1520.08</v>
      </c>
      <c r="H23" s="5">
        <f>C23*H19</f>
        <v>1303.68</v>
      </c>
      <c r="I23" s="5">
        <f>C23*I19</f>
        <v>1412.16</v>
      </c>
      <c r="J23" s="5">
        <f>C23*J19</f>
        <v>1532.16</v>
      </c>
      <c r="K23" s="5">
        <f>C23*K19</f>
        <v>1603.6800000000003</v>
      </c>
      <c r="L23" s="5">
        <f>C23*L19</f>
        <v>1683.8400000000001</v>
      </c>
      <c r="M23" s="5">
        <f>C23*M19</f>
        <v>1689.1200000000003</v>
      </c>
      <c r="N23" s="5">
        <f>C23*N19</f>
        <v>1706.88</v>
      </c>
      <c r="S23" s="9">
        <v>0.37</v>
      </c>
      <c r="T23" s="9">
        <v>0.11</v>
      </c>
      <c r="U23" s="9">
        <v>1.67</v>
      </c>
      <c r="V23" s="9">
        <v>1.49</v>
      </c>
      <c r="W23" s="9">
        <v>2.5</v>
      </c>
      <c r="X23" s="15">
        <v>2.2599999999999998</v>
      </c>
      <c r="Y23" s="9">
        <v>1.61</v>
      </c>
      <c r="Z23" s="9">
        <v>2.96</v>
      </c>
    </row>
    <row r="24" spans="1:26" ht="30" customHeight="1" x14ac:dyDescent="0.3">
      <c r="A24" s="3" t="s">
        <v>6</v>
      </c>
      <c r="B24" s="3" t="s">
        <v>11</v>
      </c>
      <c r="C24" s="4" t="s">
        <v>8</v>
      </c>
      <c r="D24" s="5">
        <v>35.79</v>
      </c>
      <c r="E24" s="5">
        <f>D24-4.44</f>
        <v>31.349999999999998</v>
      </c>
      <c r="F24" s="5">
        <f>E24+0.75</f>
        <v>32.099999999999994</v>
      </c>
      <c r="G24" s="5">
        <f t="shared" si="0"/>
        <v>29.139999999999993</v>
      </c>
      <c r="H24" s="5">
        <f>G24-Y24</f>
        <v>27.529999999999994</v>
      </c>
      <c r="I24" s="5">
        <f>H24+X24</f>
        <v>29.789999999999992</v>
      </c>
      <c r="J24" s="5">
        <f>I24+W24</f>
        <v>32.289999999999992</v>
      </c>
      <c r="K24" s="5">
        <f>J24+V24</f>
        <v>33.779999999999994</v>
      </c>
      <c r="L24" s="5">
        <f>K24+U24</f>
        <v>35.449999999999996</v>
      </c>
      <c r="M24" s="5">
        <f>L24+T24</f>
        <v>35.559999999999995</v>
      </c>
      <c r="N24" s="5">
        <f t="shared" si="2"/>
        <v>35.929999999999993</v>
      </c>
      <c r="S24" s="9">
        <v>0.37</v>
      </c>
      <c r="T24" s="9">
        <v>0.11</v>
      </c>
      <c r="U24" s="9">
        <v>1.67</v>
      </c>
      <c r="V24" s="9">
        <v>1.49</v>
      </c>
      <c r="W24" s="9">
        <v>2.5</v>
      </c>
      <c r="X24" s="15">
        <v>2.2599999999999998</v>
      </c>
      <c r="Y24" s="9">
        <v>1.61</v>
      </c>
      <c r="Z24" s="9">
        <v>2.96</v>
      </c>
    </row>
    <row r="25" spans="1:26" ht="30" customHeight="1" x14ac:dyDescent="0.3">
      <c r="A25" s="3"/>
      <c r="B25" s="3"/>
      <c r="C25" s="4">
        <v>9</v>
      </c>
      <c r="D25" s="5">
        <f>D24*C25</f>
        <v>322.11</v>
      </c>
      <c r="E25" s="5">
        <f>E24*C25</f>
        <v>282.14999999999998</v>
      </c>
      <c r="F25" s="5">
        <f>C25*$F$24</f>
        <v>288.89999999999998</v>
      </c>
      <c r="G25" s="5">
        <f t="shared" si="0"/>
        <v>285.94</v>
      </c>
      <c r="H25" s="5">
        <f>C25*H24</f>
        <v>247.76999999999995</v>
      </c>
      <c r="I25" s="5">
        <f>C25*I24</f>
        <v>268.1099999999999</v>
      </c>
      <c r="J25" s="5">
        <f>C25*J24</f>
        <v>290.6099999999999</v>
      </c>
      <c r="K25" s="5">
        <f>C25*K24</f>
        <v>304.01999999999992</v>
      </c>
      <c r="L25" s="5">
        <f>C25*L24</f>
        <v>319.04999999999995</v>
      </c>
      <c r="M25" s="5">
        <f>C25*M24</f>
        <v>320.03999999999996</v>
      </c>
      <c r="N25" s="5">
        <f>C25*N24</f>
        <v>323.36999999999995</v>
      </c>
      <c r="S25" s="9">
        <v>0.37</v>
      </c>
      <c r="T25" s="9">
        <v>0.11</v>
      </c>
      <c r="U25" s="9">
        <v>1.67</v>
      </c>
      <c r="V25" s="9">
        <v>1.49</v>
      </c>
      <c r="W25" s="9">
        <v>2.5</v>
      </c>
      <c r="X25" s="15">
        <v>2.2599999999999998</v>
      </c>
      <c r="Y25" s="9">
        <v>1.61</v>
      </c>
      <c r="Z25" s="9">
        <v>2.96</v>
      </c>
    </row>
    <row r="26" spans="1:26" ht="30" customHeight="1" x14ac:dyDescent="0.3">
      <c r="A26" s="3"/>
      <c r="B26" s="3"/>
      <c r="C26" s="4">
        <v>14</v>
      </c>
      <c r="D26" s="5">
        <f>D24*C26</f>
        <v>501.06</v>
      </c>
      <c r="E26" s="5">
        <f>E24*C26</f>
        <v>438.9</v>
      </c>
      <c r="F26" s="5">
        <f t="shared" ref="F26:F28" si="5">C26*$F$24</f>
        <v>449.39999999999992</v>
      </c>
      <c r="G26" s="5">
        <f t="shared" si="0"/>
        <v>446.43999999999994</v>
      </c>
      <c r="H26" s="5">
        <f>C26*H24</f>
        <v>385.4199999999999</v>
      </c>
      <c r="I26" s="5">
        <f>C26*I24</f>
        <v>417.05999999999989</v>
      </c>
      <c r="J26" s="5">
        <f>C26*J24</f>
        <v>452.05999999999989</v>
      </c>
      <c r="K26" s="5">
        <f>C26*K24</f>
        <v>472.9199999999999</v>
      </c>
      <c r="L26" s="5">
        <f>C26*L24</f>
        <v>496.29999999999995</v>
      </c>
      <c r="M26" s="5">
        <f>C26*M24</f>
        <v>497.83999999999992</v>
      </c>
      <c r="N26" s="5">
        <f>C26*N24</f>
        <v>503.01999999999987</v>
      </c>
      <c r="S26" s="9">
        <v>0.37</v>
      </c>
      <c r="T26" s="9">
        <v>0.11</v>
      </c>
      <c r="U26" s="9">
        <v>1.67</v>
      </c>
      <c r="V26" s="9">
        <v>1.49</v>
      </c>
      <c r="W26" s="9">
        <v>2.5</v>
      </c>
      <c r="X26" s="15">
        <v>2.2599999999999998</v>
      </c>
      <c r="Y26" s="9">
        <v>1.61</v>
      </c>
      <c r="Z26" s="9">
        <v>2.96</v>
      </c>
    </row>
    <row r="27" spans="1:26" ht="30" customHeight="1" x14ac:dyDescent="0.3">
      <c r="A27" s="3"/>
      <c r="B27" s="3"/>
      <c r="C27" s="4">
        <v>19</v>
      </c>
      <c r="D27" s="5">
        <f>D24*C27</f>
        <v>680.01</v>
      </c>
      <c r="E27" s="5">
        <f>E24*C27</f>
        <v>595.65</v>
      </c>
      <c r="F27" s="5">
        <f t="shared" si="5"/>
        <v>609.89999999999986</v>
      </c>
      <c r="G27" s="5">
        <f t="shared" si="0"/>
        <v>606.93999999999983</v>
      </c>
      <c r="H27" s="5">
        <f>C27*H24</f>
        <v>523.06999999999994</v>
      </c>
      <c r="I27" s="5">
        <f>C27*I24</f>
        <v>566.00999999999988</v>
      </c>
      <c r="J27" s="5">
        <f>C27*J24</f>
        <v>613.50999999999988</v>
      </c>
      <c r="K27" s="5">
        <f>C27*K24</f>
        <v>641.81999999999994</v>
      </c>
      <c r="L27" s="5">
        <f>C27*L24</f>
        <v>673.55</v>
      </c>
      <c r="M27" s="5">
        <f>C27*M24</f>
        <v>675.63999999999987</v>
      </c>
      <c r="N27" s="5">
        <f>C27*N24</f>
        <v>682.66999999999985</v>
      </c>
      <c r="S27" s="9">
        <v>0.37</v>
      </c>
      <c r="T27" s="9">
        <v>0.11</v>
      </c>
      <c r="U27" s="9">
        <v>1.67</v>
      </c>
      <c r="V27" s="9">
        <v>1.49</v>
      </c>
      <c r="W27" s="9">
        <v>2.5</v>
      </c>
      <c r="X27" s="15">
        <v>2.2599999999999998</v>
      </c>
      <c r="Y27" s="9">
        <v>1.61</v>
      </c>
      <c r="Z27" s="9">
        <v>2.96</v>
      </c>
    </row>
    <row r="28" spans="1:26" ht="30" customHeight="1" x14ac:dyDescent="0.3">
      <c r="A28" s="3"/>
      <c r="B28" s="3"/>
      <c r="C28" s="4">
        <v>48</v>
      </c>
      <c r="D28" s="5">
        <f>D24*C28</f>
        <v>1717.92</v>
      </c>
      <c r="E28" s="5">
        <f>E24*C28</f>
        <v>1504.8</v>
      </c>
      <c r="F28" s="5">
        <f t="shared" si="5"/>
        <v>1540.7999999999997</v>
      </c>
      <c r="G28" s="5">
        <f t="shared" si="0"/>
        <v>1537.8399999999997</v>
      </c>
      <c r="H28" s="5">
        <f>C28*H24</f>
        <v>1321.4399999999996</v>
      </c>
      <c r="I28" s="5">
        <f>C28*I24</f>
        <v>1429.9199999999996</v>
      </c>
      <c r="J28" s="5">
        <f>C28*J24</f>
        <v>1549.9199999999996</v>
      </c>
      <c r="K28" s="5">
        <f>C28*K24</f>
        <v>1621.4399999999996</v>
      </c>
      <c r="L28" s="5">
        <f>C28*L24</f>
        <v>1701.6</v>
      </c>
      <c r="M28" s="5">
        <f>C28*M24</f>
        <v>1706.8799999999997</v>
      </c>
      <c r="N28" s="5">
        <f>C28*N24</f>
        <v>1724.6399999999996</v>
      </c>
      <c r="S28" s="9">
        <v>0.37</v>
      </c>
      <c r="T28" s="9">
        <v>0.11</v>
      </c>
      <c r="U28" s="9">
        <v>1.67</v>
      </c>
      <c r="V28" s="9">
        <v>1.49</v>
      </c>
      <c r="W28" s="9">
        <v>2.5</v>
      </c>
      <c r="X28" s="15">
        <v>2.2599999999999998</v>
      </c>
      <c r="Y28" s="9">
        <v>1.61</v>
      </c>
      <c r="Z28" s="9">
        <v>2.96</v>
      </c>
    </row>
    <row r="29" spans="1:26" ht="30" customHeight="1" x14ac:dyDescent="0.3">
      <c r="A29" s="6" t="s">
        <v>6</v>
      </c>
      <c r="B29" s="3" t="s">
        <v>12</v>
      </c>
      <c r="C29" s="4" t="s">
        <v>8</v>
      </c>
      <c r="D29" s="5">
        <v>35.950000000000003</v>
      </c>
      <c r="E29" s="5">
        <f>D29-4.44</f>
        <v>31.51</v>
      </c>
      <c r="F29" s="5">
        <f>E29+0.75</f>
        <v>32.260000000000005</v>
      </c>
      <c r="G29" s="5">
        <f t="shared" si="0"/>
        <v>29.300000000000004</v>
      </c>
      <c r="H29" s="5">
        <f>G29-Y29</f>
        <v>27.690000000000005</v>
      </c>
      <c r="I29" s="5">
        <f>H29+X29</f>
        <v>29.950000000000003</v>
      </c>
      <c r="J29" s="5">
        <f>I29+W29</f>
        <v>32.450000000000003</v>
      </c>
      <c r="K29" s="5">
        <f>J29+V29</f>
        <v>33.940000000000005</v>
      </c>
      <c r="L29" s="5">
        <f>K29+U29</f>
        <v>35.610000000000007</v>
      </c>
      <c r="M29" s="5">
        <f>L29+T29</f>
        <v>35.720000000000006</v>
      </c>
      <c r="N29" s="5">
        <f t="shared" si="2"/>
        <v>36.090000000000003</v>
      </c>
      <c r="S29" s="9">
        <v>0.37</v>
      </c>
      <c r="T29" s="9">
        <v>0.11</v>
      </c>
      <c r="U29" s="9">
        <v>1.67</v>
      </c>
      <c r="V29" s="9">
        <v>1.49</v>
      </c>
      <c r="W29" s="9">
        <v>2.5</v>
      </c>
      <c r="X29" s="15">
        <v>2.2599999999999998</v>
      </c>
      <c r="Y29" s="9">
        <v>1.61</v>
      </c>
      <c r="Z29" s="9">
        <v>2.96</v>
      </c>
    </row>
    <row r="30" spans="1:26" ht="30" customHeight="1" x14ac:dyDescent="0.3">
      <c r="A30" s="3"/>
      <c r="B30" s="3"/>
      <c r="C30" s="4">
        <v>9</v>
      </c>
      <c r="D30" s="5">
        <f>D29*C30</f>
        <v>323.55</v>
      </c>
      <c r="E30" s="5">
        <f>E29*C30</f>
        <v>283.59000000000003</v>
      </c>
      <c r="F30" s="5">
        <f>C30*$F$29</f>
        <v>290.34000000000003</v>
      </c>
      <c r="G30" s="5">
        <f t="shared" si="0"/>
        <v>287.38000000000005</v>
      </c>
      <c r="H30" s="5">
        <f>C30*H29</f>
        <v>249.21000000000004</v>
      </c>
      <c r="I30" s="5">
        <f>C30*I29</f>
        <v>269.55</v>
      </c>
      <c r="J30" s="5">
        <f>C30*J29</f>
        <v>292.05</v>
      </c>
      <c r="K30" s="5">
        <f>C30*K29</f>
        <v>305.46000000000004</v>
      </c>
      <c r="L30" s="5">
        <f>C30*L29</f>
        <v>320.49000000000007</v>
      </c>
      <c r="M30" s="5">
        <f>C30*M29</f>
        <v>321.48000000000008</v>
      </c>
      <c r="N30" s="5">
        <f>C30*N29</f>
        <v>324.81000000000006</v>
      </c>
      <c r="S30" s="9">
        <v>0.37</v>
      </c>
      <c r="T30" s="9">
        <v>0.11</v>
      </c>
      <c r="U30" s="9">
        <v>1.67</v>
      </c>
      <c r="V30" s="9">
        <v>1.49</v>
      </c>
      <c r="W30" s="9">
        <v>2.5</v>
      </c>
      <c r="X30" s="15">
        <v>2.2599999999999998</v>
      </c>
      <c r="Y30" s="9">
        <v>1.61</v>
      </c>
      <c r="Z30" s="9">
        <v>2.96</v>
      </c>
    </row>
    <row r="31" spans="1:26" ht="30" customHeight="1" x14ac:dyDescent="0.3">
      <c r="A31" s="3"/>
      <c r="B31" s="3"/>
      <c r="C31" s="4">
        <v>14</v>
      </c>
      <c r="D31" s="5">
        <f>D29*C31</f>
        <v>503.30000000000007</v>
      </c>
      <c r="E31" s="5">
        <f>E29*C31</f>
        <v>441.14000000000004</v>
      </c>
      <c r="F31" s="5">
        <f t="shared" ref="F31:F33" si="6">C31*$F$29</f>
        <v>451.6400000000001</v>
      </c>
      <c r="G31" s="5">
        <f t="shared" si="0"/>
        <v>448.68000000000012</v>
      </c>
      <c r="H31" s="5">
        <f>C31*H29</f>
        <v>387.66000000000008</v>
      </c>
      <c r="I31" s="5">
        <f>C31*I29</f>
        <v>419.30000000000007</v>
      </c>
      <c r="J31" s="5">
        <f>C31*J29</f>
        <v>454.30000000000007</v>
      </c>
      <c r="K31" s="5">
        <f>C31*K29</f>
        <v>475.16000000000008</v>
      </c>
      <c r="L31" s="5">
        <f>C31*L29</f>
        <v>498.54000000000008</v>
      </c>
      <c r="M31" s="5">
        <f>C31*M29</f>
        <v>500.0800000000001</v>
      </c>
      <c r="N31" s="5">
        <f>C31*N29</f>
        <v>505.26000000000005</v>
      </c>
      <c r="S31" s="9">
        <v>0.37</v>
      </c>
      <c r="T31" s="9">
        <v>0.11</v>
      </c>
      <c r="U31" s="9">
        <v>1.67</v>
      </c>
      <c r="V31" s="9">
        <v>1.49</v>
      </c>
      <c r="W31" s="9">
        <v>2.5</v>
      </c>
      <c r="X31" s="15">
        <v>2.2599999999999998</v>
      </c>
      <c r="Y31" s="9">
        <v>1.61</v>
      </c>
      <c r="Z31" s="9">
        <v>2.96</v>
      </c>
    </row>
    <row r="32" spans="1:26" ht="30" customHeight="1" x14ac:dyDescent="0.3">
      <c r="A32" s="3"/>
      <c r="B32" s="3"/>
      <c r="C32" s="4">
        <v>19</v>
      </c>
      <c r="D32" s="5">
        <f>D29*C32</f>
        <v>683.05000000000007</v>
      </c>
      <c r="E32" s="5">
        <f>E29*C32</f>
        <v>598.69000000000005</v>
      </c>
      <c r="F32" s="5">
        <f t="shared" si="6"/>
        <v>612.94000000000005</v>
      </c>
      <c r="G32" s="5">
        <f t="shared" si="0"/>
        <v>609.98</v>
      </c>
      <c r="H32" s="5">
        <f>C32*H29</f>
        <v>526.11000000000013</v>
      </c>
      <c r="I32" s="5">
        <f>C32*I29</f>
        <v>569.05000000000007</v>
      </c>
      <c r="J32" s="5">
        <f>C32*J29</f>
        <v>616.55000000000007</v>
      </c>
      <c r="K32" s="5">
        <f>C32*K29</f>
        <v>644.86000000000013</v>
      </c>
      <c r="L32" s="5">
        <f>C32*L29</f>
        <v>676.59000000000015</v>
      </c>
      <c r="M32" s="5">
        <f>C32*M29</f>
        <v>678.68000000000006</v>
      </c>
      <c r="N32" s="5">
        <f>C32*N29</f>
        <v>685.71</v>
      </c>
      <c r="S32" s="9">
        <v>0.37</v>
      </c>
      <c r="T32" s="9">
        <v>0.11</v>
      </c>
      <c r="U32" s="9">
        <v>1.67</v>
      </c>
      <c r="V32" s="9">
        <v>1.49</v>
      </c>
      <c r="W32" s="9">
        <v>2.5</v>
      </c>
      <c r="X32" s="15">
        <v>2.2599999999999998</v>
      </c>
      <c r="Y32" s="9">
        <v>1.61</v>
      </c>
      <c r="Z32" s="9">
        <v>2.96</v>
      </c>
    </row>
    <row r="33" spans="1:26" ht="30" customHeight="1" x14ac:dyDescent="0.3">
      <c r="A33" s="3"/>
      <c r="B33" s="3"/>
      <c r="C33" s="4">
        <v>48</v>
      </c>
      <c r="D33" s="5">
        <f>D29*C33</f>
        <v>1725.6000000000001</v>
      </c>
      <c r="E33" s="5">
        <f>E29*C33</f>
        <v>1512.48</v>
      </c>
      <c r="F33" s="5">
        <f t="shared" si="6"/>
        <v>1548.4800000000002</v>
      </c>
      <c r="G33" s="5">
        <f t="shared" si="0"/>
        <v>1545.5200000000002</v>
      </c>
      <c r="H33" s="5">
        <f>C33*H29</f>
        <v>1329.1200000000003</v>
      </c>
      <c r="I33" s="5">
        <f>C33*I29</f>
        <v>1437.6000000000001</v>
      </c>
      <c r="J33" s="5">
        <f>C33*J29</f>
        <v>1557.6000000000001</v>
      </c>
      <c r="K33" s="5">
        <f>C33*K29</f>
        <v>1629.1200000000003</v>
      </c>
      <c r="L33" s="5">
        <f>C33*L29</f>
        <v>1709.2800000000002</v>
      </c>
      <c r="M33" s="5">
        <f>C33*M29</f>
        <v>1714.5600000000004</v>
      </c>
      <c r="N33" s="5">
        <f>C33*N29</f>
        <v>1732.3200000000002</v>
      </c>
      <c r="S33" s="9">
        <v>0.37</v>
      </c>
      <c r="T33" s="9">
        <v>0.11</v>
      </c>
      <c r="U33" s="9">
        <v>1.67</v>
      </c>
      <c r="V33" s="9">
        <v>1.49</v>
      </c>
      <c r="W33" s="9">
        <v>2.5</v>
      </c>
      <c r="X33" s="15">
        <v>2.2599999999999998</v>
      </c>
      <c r="Y33" s="9">
        <v>1.61</v>
      </c>
      <c r="Z33" s="9">
        <v>2.96</v>
      </c>
    </row>
    <row r="34" spans="1:26" ht="30" customHeight="1" x14ac:dyDescent="0.3">
      <c r="A34" s="3" t="s">
        <v>6</v>
      </c>
      <c r="B34" s="3" t="s">
        <v>13</v>
      </c>
      <c r="C34" s="4" t="s">
        <v>8</v>
      </c>
      <c r="D34" s="5">
        <v>35.770000000000003</v>
      </c>
      <c r="E34" s="5">
        <f>D34-4.44</f>
        <v>31.330000000000002</v>
      </c>
      <c r="F34" s="5">
        <f>E34+0.75</f>
        <v>32.08</v>
      </c>
      <c r="G34" s="5">
        <f t="shared" si="0"/>
        <v>29.119999999999997</v>
      </c>
      <c r="H34" s="5">
        <f>G34-Y34</f>
        <v>27.509999999999998</v>
      </c>
      <c r="I34" s="5">
        <f>H34+X34</f>
        <v>29.769999999999996</v>
      </c>
      <c r="J34" s="5">
        <f>I34+W34</f>
        <v>32.269999999999996</v>
      </c>
      <c r="K34" s="5">
        <f>J34+V34</f>
        <v>33.76</v>
      </c>
      <c r="L34" s="5">
        <f>K34+U34</f>
        <v>35.43</v>
      </c>
      <c r="M34" s="5">
        <f>L34+T34</f>
        <v>35.54</v>
      </c>
      <c r="N34" s="5">
        <f t="shared" si="2"/>
        <v>35.909999999999997</v>
      </c>
      <c r="S34" s="9">
        <v>0.37</v>
      </c>
      <c r="T34" s="9">
        <v>0.11</v>
      </c>
      <c r="U34" s="9">
        <v>1.67</v>
      </c>
      <c r="V34" s="9">
        <v>1.49</v>
      </c>
      <c r="W34" s="9">
        <v>2.5</v>
      </c>
      <c r="X34" s="15">
        <v>2.2599999999999998</v>
      </c>
      <c r="Y34" s="9">
        <v>1.61</v>
      </c>
      <c r="Z34" s="9">
        <v>2.96</v>
      </c>
    </row>
    <row r="35" spans="1:26" ht="30" customHeight="1" x14ac:dyDescent="0.3">
      <c r="A35" s="3"/>
      <c r="B35" s="3"/>
      <c r="C35" s="4">
        <v>9</v>
      </c>
      <c r="D35" s="5">
        <f>D34*C35</f>
        <v>321.93</v>
      </c>
      <c r="E35" s="5">
        <f>E34*C35</f>
        <v>281.97000000000003</v>
      </c>
      <c r="F35" s="5">
        <f>C35*$F$34</f>
        <v>288.71999999999997</v>
      </c>
      <c r="G35" s="5">
        <f t="shared" si="0"/>
        <v>285.76</v>
      </c>
      <c r="H35" s="5">
        <f>C35*H34</f>
        <v>247.58999999999997</v>
      </c>
      <c r="I35" s="5">
        <f>C35*I34</f>
        <v>267.92999999999995</v>
      </c>
      <c r="J35" s="5">
        <f>C35*J34</f>
        <v>290.42999999999995</v>
      </c>
      <c r="K35" s="5">
        <f>C35*K34</f>
        <v>303.83999999999997</v>
      </c>
      <c r="L35" s="5">
        <f>C35*L34</f>
        <v>318.87</v>
      </c>
      <c r="M35" s="5">
        <f>C35*M34</f>
        <v>319.86</v>
      </c>
      <c r="N35" s="5">
        <f>C35*N34</f>
        <v>323.18999999999994</v>
      </c>
      <c r="S35" s="9">
        <v>0.37</v>
      </c>
      <c r="T35" s="9">
        <v>0.11</v>
      </c>
      <c r="U35" s="9">
        <v>1.67</v>
      </c>
      <c r="V35" s="9">
        <v>1.49</v>
      </c>
      <c r="W35" s="9">
        <v>2.5</v>
      </c>
      <c r="X35" s="15">
        <v>2.2599999999999998</v>
      </c>
      <c r="Y35" s="9">
        <v>1.61</v>
      </c>
      <c r="Z35" s="9">
        <v>2.96</v>
      </c>
    </row>
    <row r="36" spans="1:26" ht="30" customHeight="1" x14ac:dyDescent="0.3">
      <c r="A36" s="3"/>
      <c r="B36" s="3"/>
      <c r="C36" s="4">
        <v>14</v>
      </c>
      <c r="D36" s="5">
        <f>D34*C36</f>
        <v>500.78000000000003</v>
      </c>
      <c r="E36" s="5">
        <f>E34*C36</f>
        <v>438.62</v>
      </c>
      <c r="F36" s="5">
        <f t="shared" ref="F36:F38" si="7">C36*$F$34</f>
        <v>449.12</v>
      </c>
      <c r="G36" s="5">
        <f t="shared" si="0"/>
        <v>446.16</v>
      </c>
      <c r="H36" s="5">
        <f>C36*H34</f>
        <v>385.14</v>
      </c>
      <c r="I36" s="5">
        <f>C36*I34</f>
        <v>416.78</v>
      </c>
      <c r="J36" s="5">
        <f>C36*J34</f>
        <v>451.78</v>
      </c>
      <c r="K36" s="5">
        <f>C36*K34</f>
        <v>472.64</v>
      </c>
      <c r="L36" s="5">
        <f>C36*L34</f>
        <v>496.02</v>
      </c>
      <c r="M36" s="5">
        <f>C36*M34</f>
        <v>497.56</v>
      </c>
      <c r="N36" s="5">
        <f>C36*N34</f>
        <v>502.73999999999995</v>
      </c>
      <c r="S36" s="9">
        <v>0.37</v>
      </c>
      <c r="T36" s="9">
        <v>0.11</v>
      </c>
      <c r="U36" s="9">
        <v>1.67</v>
      </c>
      <c r="V36" s="9">
        <v>1.49</v>
      </c>
      <c r="W36" s="9">
        <v>2.5</v>
      </c>
      <c r="X36" s="15">
        <v>2.2599999999999998</v>
      </c>
      <c r="Y36" s="9">
        <v>1.61</v>
      </c>
      <c r="Z36" s="9">
        <v>2.96</v>
      </c>
    </row>
    <row r="37" spans="1:26" ht="30" customHeight="1" x14ac:dyDescent="0.3">
      <c r="A37" s="3"/>
      <c r="B37" s="3"/>
      <c r="C37" s="4">
        <v>19</v>
      </c>
      <c r="D37" s="5">
        <f>D34*C37</f>
        <v>679.63000000000011</v>
      </c>
      <c r="E37" s="5">
        <f>E34*C37</f>
        <v>595.27</v>
      </c>
      <c r="F37" s="5">
        <f t="shared" si="7"/>
        <v>609.52</v>
      </c>
      <c r="G37" s="5">
        <f t="shared" si="0"/>
        <v>606.55999999999995</v>
      </c>
      <c r="H37" s="5">
        <f>C37*H34</f>
        <v>522.68999999999994</v>
      </c>
      <c r="I37" s="5">
        <f>C37*I34</f>
        <v>565.62999999999988</v>
      </c>
      <c r="J37" s="5">
        <f>C37*J34</f>
        <v>613.12999999999988</v>
      </c>
      <c r="K37" s="5">
        <f>C37*K34</f>
        <v>641.43999999999994</v>
      </c>
      <c r="L37" s="5">
        <f>C37*L34</f>
        <v>673.17</v>
      </c>
      <c r="M37" s="5">
        <f>C37*M34</f>
        <v>675.26</v>
      </c>
      <c r="N37" s="5">
        <f>C37*N34</f>
        <v>682.29</v>
      </c>
      <c r="S37" s="9">
        <v>0.37</v>
      </c>
      <c r="T37" s="9">
        <v>0.11</v>
      </c>
      <c r="U37" s="9">
        <v>1.67</v>
      </c>
      <c r="V37" s="9">
        <v>1.49</v>
      </c>
      <c r="W37" s="9">
        <v>2.5</v>
      </c>
      <c r="X37" s="15">
        <v>2.2599999999999998</v>
      </c>
      <c r="Y37" s="9">
        <v>1.61</v>
      </c>
      <c r="Z37" s="9">
        <v>2.96</v>
      </c>
    </row>
    <row r="38" spans="1:26" ht="30" customHeight="1" x14ac:dyDescent="0.3">
      <c r="A38" s="3"/>
      <c r="B38" s="3"/>
      <c r="C38" s="4">
        <v>48</v>
      </c>
      <c r="D38" s="5">
        <f>D34*C38</f>
        <v>1716.96</v>
      </c>
      <c r="E38" s="5">
        <f>E34*C38</f>
        <v>1503.8400000000001</v>
      </c>
      <c r="F38" s="5">
        <f t="shared" si="7"/>
        <v>1539.84</v>
      </c>
      <c r="G38" s="5">
        <f t="shared" si="0"/>
        <v>1536.8799999999999</v>
      </c>
      <c r="H38" s="5">
        <f>C38*H34</f>
        <v>1320.48</v>
      </c>
      <c r="I38" s="5">
        <f>C38*I34</f>
        <v>1428.9599999999998</v>
      </c>
      <c r="J38" s="5">
        <f>C38*J34</f>
        <v>1548.9599999999998</v>
      </c>
      <c r="K38" s="5">
        <f>C38*K34</f>
        <v>1620.48</v>
      </c>
      <c r="L38" s="5">
        <f>C38*L34</f>
        <v>1700.6399999999999</v>
      </c>
      <c r="M38" s="5">
        <f>C38*M34</f>
        <v>1705.92</v>
      </c>
      <c r="N38" s="5">
        <f>C38*N34</f>
        <v>1723.6799999999998</v>
      </c>
      <c r="S38" s="9">
        <v>0.37</v>
      </c>
      <c r="T38" s="9">
        <v>0.11</v>
      </c>
      <c r="U38" s="9">
        <v>1.67</v>
      </c>
      <c r="V38" s="9">
        <v>1.49</v>
      </c>
      <c r="W38" s="9">
        <v>2.5</v>
      </c>
      <c r="X38" s="15">
        <v>2.2599999999999998</v>
      </c>
      <c r="Y38" s="9">
        <v>1.61</v>
      </c>
      <c r="Z38" s="9">
        <v>2.96</v>
      </c>
    </row>
    <row r="39" spans="1:26" ht="30" customHeight="1" x14ac:dyDescent="0.3">
      <c r="A39" s="3" t="s">
        <v>6</v>
      </c>
      <c r="B39" s="3" t="s">
        <v>14</v>
      </c>
      <c r="C39" s="4" t="s">
        <v>8</v>
      </c>
      <c r="D39" s="5">
        <v>35.76</v>
      </c>
      <c r="E39" s="5">
        <f>D39-4.44</f>
        <v>31.319999999999997</v>
      </c>
      <c r="F39" s="5">
        <f>E39+0.75</f>
        <v>32.069999999999993</v>
      </c>
      <c r="G39" s="5">
        <f t="shared" si="0"/>
        <v>29.109999999999992</v>
      </c>
      <c r="H39" s="5">
        <f>G39-Y39</f>
        <v>27.499999999999993</v>
      </c>
      <c r="I39" s="5">
        <f>H39+X39</f>
        <v>29.759999999999991</v>
      </c>
      <c r="J39" s="5">
        <f>I39+W39</f>
        <v>32.259999999999991</v>
      </c>
      <c r="K39" s="5">
        <f>J39+V39</f>
        <v>33.749999999999993</v>
      </c>
      <c r="L39" s="5">
        <f>K39+U39</f>
        <v>35.419999999999995</v>
      </c>
      <c r="M39" s="5">
        <f>L39+T39</f>
        <v>35.529999999999994</v>
      </c>
      <c r="N39" s="5">
        <f t="shared" si="2"/>
        <v>35.899999999999991</v>
      </c>
      <c r="S39" s="9">
        <v>0.37</v>
      </c>
      <c r="T39" s="9">
        <v>0.11</v>
      </c>
      <c r="U39" s="9">
        <v>1.67</v>
      </c>
      <c r="V39" s="9">
        <v>1.49</v>
      </c>
      <c r="W39" s="9">
        <v>2.5</v>
      </c>
      <c r="X39" s="15">
        <v>2.2599999999999998</v>
      </c>
      <c r="Y39" s="9">
        <v>1.61</v>
      </c>
      <c r="Z39" s="9">
        <v>2.96</v>
      </c>
    </row>
    <row r="40" spans="1:26" ht="30" customHeight="1" x14ac:dyDescent="0.3">
      <c r="A40" s="3"/>
      <c r="B40" s="3"/>
      <c r="C40" s="4">
        <v>9</v>
      </c>
      <c r="D40" s="5">
        <f>D39*C40</f>
        <v>321.83999999999997</v>
      </c>
      <c r="E40" s="5">
        <f>E39*C40</f>
        <v>281.88</v>
      </c>
      <c r="F40" s="5">
        <f>C40*$F$39</f>
        <v>288.62999999999994</v>
      </c>
      <c r="G40" s="5">
        <f t="shared" si="0"/>
        <v>285.66999999999996</v>
      </c>
      <c r="H40" s="5">
        <f>C40*H39</f>
        <v>247.49999999999994</v>
      </c>
      <c r="I40" s="5">
        <f>C40*I39</f>
        <v>267.83999999999992</v>
      </c>
      <c r="J40" s="5">
        <f>C40*J39</f>
        <v>290.33999999999992</v>
      </c>
      <c r="K40" s="5">
        <f>C40*K39</f>
        <v>303.74999999999994</v>
      </c>
      <c r="L40" s="5">
        <f>C40*L39</f>
        <v>318.77999999999997</v>
      </c>
      <c r="M40" s="5">
        <f>C40*M39</f>
        <v>319.76999999999992</v>
      </c>
      <c r="N40" s="5">
        <f>C40*N39</f>
        <v>323.09999999999991</v>
      </c>
      <c r="S40" s="9">
        <v>0.37</v>
      </c>
      <c r="T40" s="9">
        <v>0.11</v>
      </c>
      <c r="U40" s="9">
        <v>1.67</v>
      </c>
      <c r="V40" s="9">
        <v>1.49</v>
      </c>
      <c r="W40" s="9">
        <v>2.5</v>
      </c>
      <c r="X40" s="15">
        <v>2.2599999999999998</v>
      </c>
      <c r="Y40" s="9">
        <v>1.61</v>
      </c>
      <c r="Z40" s="9">
        <v>2.96</v>
      </c>
    </row>
    <row r="41" spans="1:26" ht="30" customHeight="1" x14ac:dyDescent="0.3">
      <c r="A41" s="3"/>
      <c r="B41" s="3"/>
      <c r="C41" s="4">
        <v>14</v>
      </c>
      <c r="D41" s="5">
        <f>D39*C41</f>
        <v>500.64</v>
      </c>
      <c r="E41" s="5">
        <f>E39*C41</f>
        <v>438.47999999999996</v>
      </c>
      <c r="F41" s="5">
        <f t="shared" ref="F41:F43" si="8">C41*$F$39</f>
        <v>448.9799999999999</v>
      </c>
      <c r="G41" s="5">
        <f t="shared" ref="G41:G72" si="9">F41-Z41</f>
        <v>446.01999999999992</v>
      </c>
      <c r="H41" s="5">
        <f>C41*H39</f>
        <v>384.99999999999989</v>
      </c>
      <c r="I41" s="5">
        <f>C41*I39</f>
        <v>416.63999999999987</v>
      </c>
      <c r="J41" s="5">
        <f>C41*J39</f>
        <v>451.63999999999987</v>
      </c>
      <c r="K41" s="5">
        <f>C41*K39</f>
        <v>472.49999999999989</v>
      </c>
      <c r="L41" s="5">
        <f>C41*L39</f>
        <v>495.87999999999994</v>
      </c>
      <c r="M41" s="5">
        <f>C41*M39</f>
        <v>497.4199999999999</v>
      </c>
      <c r="N41" s="5">
        <f>C41*N39</f>
        <v>502.59999999999991</v>
      </c>
      <c r="S41" s="9">
        <v>0.37</v>
      </c>
      <c r="T41" s="9">
        <v>0.11</v>
      </c>
      <c r="U41" s="9">
        <v>1.67</v>
      </c>
      <c r="V41" s="9">
        <v>1.49</v>
      </c>
      <c r="W41" s="9">
        <v>2.5</v>
      </c>
      <c r="X41" s="15">
        <v>2.2599999999999998</v>
      </c>
      <c r="Y41" s="9">
        <v>1.61</v>
      </c>
      <c r="Z41" s="9">
        <v>2.96</v>
      </c>
    </row>
    <row r="42" spans="1:26" ht="30" customHeight="1" x14ac:dyDescent="0.3">
      <c r="A42" s="3"/>
      <c r="B42" s="3"/>
      <c r="C42" s="4">
        <v>19</v>
      </c>
      <c r="D42" s="5">
        <f>D39*C42</f>
        <v>679.43999999999994</v>
      </c>
      <c r="E42" s="5">
        <f>E39*C42</f>
        <v>595.07999999999993</v>
      </c>
      <c r="F42" s="5">
        <f t="shared" si="8"/>
        <v>609.32999999999993</v>
      </c>
      <c r="G42" s="5">
        <f t="shared" si="9"/>
        <v>606.36999999999989</v>
      </c>
      <c r="H42" s="5">
        <f>C42*H39</f>
        <v>522.49999999999989</v>
      </c>
      <c r="I42" s="5">
        <f>C42*I39</f>
        <v>565.43999999999983</v>
      </c>
      <c r="J42" s="5">
        <f>C42*J39</f>
        <v>612.93999999999983</v>
      </c>
      <c r="K42" s="5">
        <f>C42*K39</f>
        <v>641.24999999999989</v>
      </c>
      <c r="L42" s="5">
        <f>C42*L39</f>
        <v>672.9799999999999</v>
      </c>
      <c r="M42" s="5">
        <f>C42*M39</f>
        <v>675.06999999999994</v>
      </c>
      <c r="N42" s="5">
        <f>C42*N39</f>
        <v>682.0999999999998</v>
      </c>
      <c r="S42" s="9">
        <v>0.37</v>
      </c>
      <c r="T42" s="9">
        <v>0.11</v>
      </c>
      <c r="U42" s="9">
        <v>1.67</v>
      </c>
      <c r="V42" s="9">
        <v>1.49</v>
      </c>
      <c r="W42" s="9">
        <v>2.5</v>
      </c>
      <c r="X42" s="15">
        <v>2.2599999999999998</v>
      </c>
      <c r="Y42" s="9">
        <v>1.61</v>
      </c>
      <c r="Z42" s="9">
        <v>2.96</v>
      </c>
    </row>
    <row r="43" spans="1:26" ht="30" customHeight="1" x14ac:dyDescent="0.3">
      <c r="A43" s="3"/>
      <c r="B43" s="3"/>
      <c r="C43" s="4">
        <v>48</v>
      </c>
      <c r="D43" s="5">
        <f>D39*C43</f>
        <v>1716.48</v>
      </c>
      <c r="E43" s="5">
        <f>E39*C43</f>
        <v>1503.36</v>
      </c>
      <c r="F43" s="5">
        <f t="shared" si="8"/>
        <v>1539.3599999999997</v>
      </c>
      <c r="G43" s="5">
        <f t="shared" si="9"/>
        <v>1536.3999999999996</v>
      </c>
      <c r="H43" s="5">
        <f>C43*H39</f>
        <v>1319.9999999999995</v>
      </c>
      <c r="I43" s="5">
        <f>C43*I39</f>
        <v>1428.4799999999996</v>
      </c>
      <c r="J43" s="5">
        <f>C43*J39</f>
        <v>1548.4799999999996</v>
      </c>
      <c r="K43" s="5">
        <f>C43*K39</f>
        <v>1619.9999999999995</v>
      </c>
      <c r="L43" s="5">
        <f>C43*L39</f>
        <v>1700.1599999999999</v>
      </c>
      <c r="M43" s="5">
        <f>C43*M39</f>
        <v>1705.4399999999996</v>
      </c>
      <c r="N43" s="5">
        <f>C43*N39</f>
        <v>1723.1999999999996</v>
      </c>
      <c r="S43" s="9">
        <v>0.37</v>
      </c>
      <c r="T43" s="9">
        <v>0.11</v>
      </c>
      <c r="U43" s="9">
        <v>1.67</v>
      </c>
      <c r="V43" s="9">
        <v>1.49</v>
      </c>
      <c r="W43" s="9">
        <v>2.5</v>
      </c>
      <c r="X43" s="15">
        <v>2.2599999999999998</v>
      </c>
      <c r="Y43" s="9">
        <v>1.61</v>
      </c>
      <c r="Z43" s="9">
        <v>2.96</v>
      </c>
    </row>
    <row r="44" spans="1:26" ht="30" customHeight="1" x14ac:dyDescent="0.3">
      <c r="A44" s="3" t="s">
        <v>6</v>
      </c>
      <c r="B44" s="3" t="s">
        <v>15</v>
      </c>
      <c r="C44" s="4" t="s">
        <v>8</v>
      </c>
      <c r="D44" s="5">
        <v>35.840000000000003</v>
      </c>
      <c r="E44" s="5">
        <f>D44-4.44</f>
        <v>31.400000000000002</v>
      </c>
      <c r="F44" s="5">
        <f>E44+0.75</f>
        <v>32.150000000000006</v>
      </c>
      <c r="G44" s="5">
        <f t="shared" si="9"/>
        <v>29.190000000000005</v>
      </c>
      <c r="H44" s="5">
        <f>G44-Y44</f>
        <v>27.580000000000005</v>
      </c>
      <c r="I44" s="5">
        <f>H44+X44</f>
        <v>29.840000000000003</v>
      </c>
      <c r="J44" s="5">
        <f>I44+W44</f>
        <v>32.340000000000003</v>
      </c>
      <c r="K44" s="5">
        <f>J44+V44</f>
        <v>33.830000000000005</v>
      </c>
      <c r="L44" s="5">
        <f>K44+U44</f>
        <v>35.500000000000007</v>
      </c>
      <c r="M44" s="5">
        <f>L44+T44</f>
        <v>35.610000000000007</v>
      </c>
      <c r="N44" s="5">
        <f t="shared" si="2"/>
        <v>35.980000000000004</v>
      </c>
      <c r="S44" s="9">
        <v>0.37</v>
      </c>
      <c r="T44" s="9">
        <v>0.11</v>
      </c>
      <c r="U44" s="9">
        <v>1.67</v>
      </c>
      <c r="V44" s="9">
        <v>1.49</v>
      </c>
      <c r="W44" s="9">
        <v>2.5</v>
      </c>
      <c r="X44" s="15">
        <v>2.2599999999999998</v>
      </c>
      <c r="Y44" s="9">
        <v>1.61</v>
      </c>
      <c r="Z44" s="9">
        <v>2.96</v>
      </c>
    </row>
    <row r="45" spans="1:26" ht="30" customHeight="1" x14ac:dyDescent="0.3">
      <c r="A45" s="3"/>
      <c r="B45" s="3"/>
      <c r="C45" s="4">
        <v>9</v>
      </c>
      <c r="D45" s="5">
        <f>D44*C45</f>
        <v>322.56000000000006</v>
      </c>
      <c r="E45" s="5">
        <f>E44*C45</f>
        <v>282.60000000000002</v>
      </c>
      <c r="F45" s="5">
        <f>C45*$F$44</f>
        <v>289.35000000000002</v>
      </c>
      <c r="G45" s="5">
        <f t="shared" si="9"/>
        <v>286.39000000000004</v>
      </c>
      <c r="H45" s="5">
        <f>C45*H44</f>
        <v>248.22000000000006</v>
      </c>
      <c r="I45" s="5">
        <f>C45*I44</f>
        <v>268.56000000000006</v>
      </c>
      <c r="J45" s="5">
        <f>C45*J44</f>
        <v>291.06000000000006</v>
      </c>
      <c r="K45" s="5">
        <f>C45*K44</f>
        <v>304.47000000000003</v>
      </c>
      <c r="L45" s="5">
        <f>C45*L44</f>
        <v>319.50000000000006</v>
      </c>
      <c r="M45" s="5">
        <f>C45*M44</f>
        <v>320.49000000000007</v>
      </c>
      <c r="N45" s="5">
        <f>C45*N44</f>
        <v>323.82000000000005</v>
      </c>
      <c r="S45" s="9">
        <v>0.37</v>
      </c>
      <c r="T45" s="9">
        <v>0.11</v>
      </c>
      <c r="U45" s="9">
        <v>1.67</v>
      </c>
      <c r="V45" s="9">
        <v>1.49</v>
      </c>
      <c r="W45" s="9">
        <v>2.5</v>
      </c>
      <c r="X45" s="15">
        <v>2.2599999999999998</v>
      </c>
      <c r="Y45" s="9">
        <v>1.61</v>
      </c>
      <c r="Z45" s="9">
        <v>2.96</v>
      </c>
    </row>
    <row r="46" spans="1:26" ht="30" customHeight="1" x14ac:dyDescent="0.3">
      <c r="A46" s="3"/>
      <c r="B46" s="3"/>
      <c r="C46" s="4">
        <v>14</v>
      </c>
      <c r="D46" s="5">
        <f>D44*C46</f>
        <v>501.76000000000005</v>
      </c>
      <c r="E46" s="5">
        <f>E44*C46</f>
        <v>439.6</v>
      </c>
      <c r="F46" s="5">
        <f t="shared" ref="F46:F48" si="10">C46*$F$44</f>
        <v>450.10000000000008</v>
      </c>
      <c r="G46" s="5">
        <f t="shared" si="9"/>
        <v>447.1400000000001</v>
      </c>
      <c r="H46" s="5">
        <f>H44*C46</f>
        <v>386.12000000000006</v>
      </c>
      <c r="I46" s="5">
        <f>C46*I44</f>
        <v>417.76000000000005</v>
      </c>
      <c r="J46" s="5">
        <f>C46*J44</f>
        <v>452.76000000000005</v>
      </c>
      <c r="K46" s="5">
        <f>C46*K44</f>
        <v>473.62000000000006</v>
      </c>
      <c r="L46" s="5">
        <f>C46*L44</f>
        <v>497.00000000000011</v>
      </c>
      <c r="M46" s="5">
        <f>C46*M44</f>
        <v>498.54000000000008</v>
      </c>
      <c r="N46" s="5">
        <f>C46*N44</f>
        <v>503.72</v>
      </c>
      <c r="S46" s="9">
        <v>0.37</v>
      </c>
      <c r="T46" s="9">
        <v>0.11</v>
      </c>
      <c r="U46" s="9">
        <v>1.67</v>
      </c>
      <c r="V46" s="9">
        <v>1.49</v>
      </c>
      <c r="W46" s="9">
        <v>2.5</v>
      </c>
      <c r="X46" s="15">
        <v>2.2599999999999998</v>
      </c>
      <c r="Y46" s="9">
        <v>1.61</v>
      </c>
      <c r="Z46" s="9">
        <v>2.96</v>
      </c>
    </row>
    <row r="47" spans="1:26" ht="30" customHeight="1" x14ac:dyDescent="0.3">
      <c r="A47" s="3"/>
      <c r="B47" s="3"/>
      <c r="C47" s="4">
        <v>19</v>
      </c>
      <c r="D47" s="5">
        <f>D44*C47</f>
        <v>680.96</v>
      </c>
      <c r="E47" s="5">
        <f>E44*C47</f>
        <v>596.6</v>
      </c>
      <c r="F47" s="5">
        <f t="shared" si="10"/>
        <v>610.85000000000014</v>
      </c>
      <c r="G47" s="5">
        <f t="shared" si="9"/>
        <v>607.8900000000001</v>
      </c>
      <c r="H47" s="5">
        <f>C47*H44</f>
        <v>524.0200000000001</v>
      </c>
      <c r="I47" s="5">
        <f>C47*I44</f>
        <v>566.96</v>
      </c>
      <c r="J47" s="5">
        <f>C47*J44</f>
        <v>614.46</v>
      </c>
      <c r="K47" s="5">
        <f>C47*K44</f>
        <v>642.7700000000001</v>
      </c>
      <c r="L47" s="5">
        <f>C47*L44</f>
        <v>674.50000000000011</v>
      </c>
      <c r="M47" s="5">
        <f>C47*M44</f>
        <v>676.59000000000015</v>
      </c>
      <c r="N47" s="5">
        <f>C47*N44</f>
        <v>683.62000000000012</v>
      </c>
      <c r="S47" s="9">
        <v>0.37</v>
      </c>
      <c r="T47" s="9">
        <v>0.11</v>
      </c>
      <c r="U47" s="9">
        <v>1.67</v>
      </c>
      <c r="V47" s="9">
        <v>1.49</v>
      </c>
      <c r="W47" s="9">
        <v>2.5</v>
      </c>
      <c r="X47" s="15">
        <v>2.2599999999999998</v>
      </c>
      <c r="Y47" s="9">
        <v>1.61</v>
      </c>
      <c r="Z47" s="9">
        <v>2.96</v>
      </c>
    </row>
    <row r="48" spans="1:26" ht="30" customHeight="1" x14ac:dyDescent="0.3">
      <c r="A48" s="3"/>
      <c r="B48" s="3"/>
      <c r="C48" s="4">
        <v>48</v>
      </c>
      <c r="D48" s="5">
        <f>D44*C48</f>
        <v>1720.3200000000002</v>
      </c>
      <c r="E48" s="5">
        <f>E44*C48</f>
        <v>1507.2</v>
      </c>
      <c r="F48" s="5">
        <f t="shared" si="10"/>
        <v>1543.2000000000003</v>
      </c>
      <c r="G48" s="5">
        <f t="shared" si="9"/>
        <v>1540.2400000000002</v>
      </c>
      <c r="H48" s="5">
        <f>H44*C48</f>
        <v>1323.8400000000001</v>
      </c>
      <c r="I48" s="5">
        <f>C48*I44</f>
        <v>1432.3200000000002</v>
      </c>
      <c r="J48" s="5">
        <f>C48*J44</f>
        <v>1552.3200000000002</v>
      </c>
      <c r="K48" s="5">
        <f>C48*K44</f>
        <v>1623.8400000000001</v>
      </c>
      <c r="L48" s="5">
        <f>C48*L44</f>
        <v>1704.0000000000005</v>
      </c>
      <c r="M48" s="5">
        <f>C48*M44</f>
        <v>1709.2800000000002</v>
      </c>
      <c r="N48" s="5">
        <f>C48*N44</f>
        <v>1727.0400000000002</v>
      </c>
      <c r="S48" s="9">
        <v>0.37</v>
      </c>
      <c r="T48" s="9">
        <v>0.11</v>
      </c>
      <c r="U48" s="9">
        <v>1.67</v>
      </c>
      <c r="V48" s="9">
        <v>1.49</v>
      </c>
      <c r="W48" s="9">
        <v>2.5</v>
      </c>
      <c r="X48" s="15">
        <v>2.2599999999999998</v>
      </c>
      <c r="Y48" s="9">
        <v>1.61</v>
      </c>
      <c r="Z48" s="9">
        <v>2.96</v>
      </c>
    </row>
    <row r="49" spans="1:26" ht="30" customHeight="1" x14ac:dyDescent="0.3">
      <c r="A49" s="3" t="s">
        <v>6</v>
      </c>
      <c r="B49" s="3" t="s">
        <v>16</v>
      </c>
      <c r="C49" s="4" t="s">
        <v>8</v>
      </c>
      <c r="D49" s="5">
        <v>35.71</v>
      </c>
      <c r="E49" s="5">
        <f>D49-4.44</f>
        <v>31.27</v>
      </c>
      <c r="F49" s="5">
        <f>E49+0.75</f>
        <v>32.019999999999996</v>
      </c>
      <c r="G49" s="5">
        <f t="shared" si="9"/>
        <v>29.059999999999995</v>
      </c>
      <c r="H49" s="5">
        <f>G49-Y49</f>
        <v>27.449999999999996</v>
      </c>
      <c r="I49" s="5">
        <f>H49+X49</f>
        <v>29.709999999999994</v>
      </c>
      <c r="J49" s="5">
        <f>I49+W49</f>
        <v>32.209999999999994</v>
      </c>
      <c r="K49" s="5">
        <f>J49+V49</f>
        <v>33.699999999999996</v>
      </c>
      <c r="L49" s="5">
        <f>K49+U49</f>
        <v>35.369999999999997</v>
      </c>
      <c r="M49" s="5">
        <f>L49+T49</f>
        <v>35.479999999999997</v>
      </c>
      <c r="N49" s="5">
        <f t="shared" si="2"/>
        <v>35.849999999999994</v>
      </c>
      <c r="S49" s="9">
        <v>0.37</v>
      </c>
      <c r="T49" s="9">
        <v>0.11</v>
      </c>
      <c r="U49" s="9">
        <v>1.67</v>
      </c>
      <c r="V49" s="9">
        <v>1.49</v>
      </c>
      <c r="W49" s="9">
        <v>2.5</v>
      </c>
      <c r="X49" s="15">
        <v>2.2599999999999998</v>
      </c>
      <c r="Y49" s="9">
        <v>1.61</v>
      </c>
      <c r="Z49" s="9">
        <v>2.96</v>
      </c>
    </row>
    <row r="50" spans="1:26" ht="30" customHeight="1" x14ac:dyDescent="0.3">
      <c r="A50" s="3"/>
      <c r="B50" s="3"/>
      <c r="C50" s="4">
        <v>9</v>
      </c>
      <c r="D50" s="5">
        <f>D49*C50</f>
        <v>321.39</v>
      </c>
      <c r="E50" s="5">
        <f>E49*C50</f>
        <v>281.43</v>
      </c>
      <c r="F50" s="5">
        <f>C50*$F$49</f>
        <v>288.17999999999995</v>
      </c>
      <c r="G50" s="5">
        <f t="shared" si="9"/>
        <v>285.21999999999997</v>
      </c>
      <c r="H50" s="5">
        <f>C50*H49</f>
        <v>247.04999999999995</v>
      </c>
      <c r="I50" s="5">
        <f>C50*I49</f>
        <v>267.38999999999993</v>
      </c>
      <c r="J50" s="5">
        <f>C50*J49</f>
        <v>289.88999999999993</v>
      </c>
      <c r="K50" s="5">
        <f>C50*K49</f>
        <v>303.29999999999995</v>
      </c>
      <c r="L50" s="5">
        <f>C50*L49</f>
        <v>318.33</v>
      </c>
      <c r="M50" s="5">
        <f>C50*M49</f>
        <v>319.32</v>
      </c>
      <c r="N50" s="5">
        <f>C50*N49</f>
        <v>322.64999999999998</v>
      </c>
      <c r="S50" s="9">
        <v>0.37</v>
      </c>
      <c r="T50" s="9">
        <v>0.11</v>
      </c>
      <c r="U50" s="9">
        <v>1.67</v>
      </c>
      <c r="V50" s="9">
        <v>1.49</v>
      </c>
      <c r="W50" s="9">
        <v>2.5</v>
      </c>
      <c r="X50" s="15">
        <v>2.2599999999999998</v>
      </c>
      <c r="Y50" s="9">
        <v>1.61</v>
      </c>
      <c r="Z50" s="9">
        <v>2.96</v>
      </c>
    </row>
    <row r="51" spans="1:26" ht="30" customHeight="1" x14ac:dyDescent="0.3">
      <c r="A51" s="3"/>
      <c r="B51" s="3"/>
      <c r="C51" s="4">
        <v>14</v>
      </c>
      <c r="D51" s="5">
        <f>D49*C51</f>
        <v>499.94</v>
      </c>
      <c r="E51" s="5">
        <f>E49*C51</f>
        <v>437.78</v>
      </c>
      <c r="F51" s="5">
        <f t="shared" ref="F51:F53" si="11">C51*$F$49</f>
        <v>448.28</v>
      </c>
      <c r="G51" s="5">
        <f t="shared" si="9"/>
        <v>445.32</v>
      </c>
      <c r="H51" s="5">
        <f>C51*H49</f>
        <v>384.29999999999995</v>
      </c>
      <c r="I51" s="5">
        <f>C51*I49</f>
        <v>415.93999999999994</v>
      </c>
      <c r="J51" s="5">
        <f>C51*J49</f>
        <v>450.93999999999994</v>
      </c>
      <c r="K51" s="5">
        <f>C51*K49</f>
        <v>471.79999999999995</v>
      </c>
      <c r="L51" s="5">
        <f>C51*L49</f>
        <v>495.17999999999995</v>
      </c>
      <c r="M51" s="5">
        <f>C51*M49</f>
        <v>496.71999999999997</v>
      </c>
      <c r="N51" s="5">
        <f>C51*N49</f>
        <v>501.89999999999992</v>
      </c>
      <c r="S51" s="9">
        <v>0.37</v>
      </c>
      <c r="T51" s="9">
        <v>0.11</v>
      </c>
      <c r="U51" s="9">
        <v>1.67</v>
      </c>
      <c r="V51" s="9">
        <v>1.49</v>
      </c>
      <c r="W51" s="9">
        <v>2.5</v>
      </c>
      <c r="X51" s="15">
        <v>2.2599999999999998</v>
      </c>
      <c r="Y51" s="9">
        <v>1.61</v>
      </c>
      <c r="Z51" s="9">
        <v>2.96</v>
      </c>
    </row>
    <row r="52" spans="1:26" ht="30" customHeight="1" x14ac:dyDescent="0.3">
      <c r="A52" s="3"/>
      <c r="B52" s="3"/>
      <c r="C52" s="4">
        <v>19</v>
      </c>
      <c r="D52" s="5">
        <f>D49*C52</f>
        <v>678.49</v>
      </c>
      <c r="E52" s="5">
        <f>E49*C52</f>
        <v>594.13</v>
      </c>
      <c r="F52" s="5">
        <f t="shared" si="11"/>
        <v>608.37999999999988</v>
      </c>
      <c r="G52" s="5">
        <f t="shared" si="9"/>
        <v>605.41999999999985</v>
      </c>
      <c r="H52" s="5">
        <f>C52*H49</f>
        <v>521.54999999999995</v>
      </c>
      <c r="I52" s="5">
        <f>C52*I49</f>
        <v>564.4899999999999</v>
      </c>
      <c r="J52" s="5">
        <f>C52*J49</f>
        <v>611.9899999999999</v>
      </c>
      <c r="K52" s="5">
        <f>C52*K49</f>
        <v>640.29999999999995</v>
      </c>
      <c r="L52" s="5">
        <f>C52*L49</f>
        <v>672.03</v>
      </c>
      <c r="M52" s="5">
        <f>C52*M49</f>
        <v>674.11999999999989</v>
      </c>
      <c r="N52" s="5">
        <f>C52*N49</f>
        <v>681.14999999999986</v>
      </c>
      <c r="S52" s="9">
        <v>0.37</v>
      </c>
      <c r="T52" s="9">
        <v>0.11</v>
      </c>
      <c r="U52" s="9">
        <v>1.67</v>
      </c>
      <c r="V52" s="9">
        <v>1.49</v>
      </c>
      <c r="W52" s="9">
        <v>2.5</v>
      </c>
      <c r="X52" s="15">
        <v>2.2599999999999998</v>
      </c>
      <c r="Y52" s="9">
        <v>1.61</v>
      </c>
      <c r="Z52" s="9">
        <v>2.96</v>
      </c>
    </row>
    <row r="53" spans="1:26" ht="30" customHeight="1" x14ac:dyDescent="0.3">
      <c r="A53" s="3"/>
      <c r="B53" s="3"/>
      <c r="C53" s="4">
        <v>48</v>
      </c>
      <c r="D53" s="5">
        <f>D49*C53</f>
        <v>1714.08</v>
      </c>
      <c r="E53" s="5">
        <f>E49*C53</f>
        <v>1500.96</v>
      </c>
      <c r="F53" s="5">
        <f t="shared" si="11"/>
        <v>1536.9599999999998</v>
      </c>
      <c r="G53" s="5">
        <f t="shared" si="9"/>
        <v>1533.9999999999998</v>
      </c>
      <c r="H53" s="5">
        <f>C53*H49</f>
        <v>1317.6</v>
      </c>
      <c r="I53" s="5">
        <f>C53*I49</f>
        <v>1426.0799999999997</v>
      </c>
      <c r="J53" s="5">
        <f>C53*J49</f>
        <v>1546.0799999999997</v>
      </c>
      <c r="K53" s="5">
        <f>C53*K49</f>
        <v>1617.6</v>
      </c>
      <c r="L53" s="5">
        <f>C53*L49</f>
        <v>1697.7599999999998</v>
      </c>
      <c r="M53" s="5">
        <f>C53*M49</f>
        <v>1703.04</v>
      </c>
      <c r="N53" s="5">
        <f>C53*N49</f>
        <v>1720.7999999999997</v>
      </c>
      <c r="S53" s="9">
        <v>0.37</v>
      </c>
      <c r="T53" s="9">
        <v>0.11</v>
      </c>
      <c r="U53" s="9">
        <v>1.67</v>
      </c>
      <c r="V53" s="9">
        <v>1.49</v>
      </c>
      <c r="W53" s="9">
        <v>2.5</v>
      </c>
      <c r="X53" s="15">
        <v>2.2599999999999998</v>
      </c>
      <c r="Y53" s="9">
        <v>1.61</v>
      </c>
      <c r="Z53" s="9">
        <v>2.96</v>
      </c>
    </row>
    <row r="54" spans="1:26" ht="30" customHeight="1" x14ac:dyDescent="0.3">
      <c r="A54" s="3" t="s">
        <v>17</v>
      </c>
      <c r="B54" s="3" t="s">
        <v>7</v>
      </c>
      <c r="C54" s="4" t="s">
        <v>8</v>
      </c>
      <c r="D54" s="5">
        <v>35.74</v>
      </c>
      <c r="E54" s="5">
        <f>D54-4.44</f>
        <v>31.3</v>
      </c>
      <c r="F54" s="5">
        <f>E54+0.75</f>
        <v>32.049999999999997</v>
      </c>
      <c r="G54" s="5">
        <f t="shared" si="9"/>
        <v>29.089999999999996</v>
      </c>
      <c r="H54" s="5">
        <f>G54-Y54</f>
        <v>27.479999999999997</v>
      </c>
      <c r="I54" s="5">
        <f>H54+X54</f>
        <v>29.739999999999995</v>
      </c>
      <c r="J54" s="5">
        <f>I54+W54</f>
        <v>32.239999999999995</v>
      </c>
      <c r="K54" s="5">
        <f>J54+V54</f>
        <v>33.729999999999997</v>
      </c>
      <c r="L54" s="5">
        <f>K54+U54</f>
        <v>35.4</v>
      </c>
      <c r="M54" s="5">
        <f>L54+T54</f>
        <v>35.51</v>
      </c>
      <c r="N54" s="5">
        <f t="shared" si="2"/>
        <v>35.879999999999995</v>
      </c>
      <c r="S54" s="9">
        <v>0.37</v>
      </c>
      <c r="T54" s="9">
        <v>0.11</v>
      </c>
      <c r="U54" s="9">
        <v>1.67</v>
      </c>
      <c r="V54" s="9">
        <v>1.49</v>
      </c>
      <c r="W54" s="9">
        <v>2.5</v>
      </c>
      <c r="X54" s="15">
        <v>2.2599999999999998</v>
      </c>
      <c r="Y54" s="9">
        <v>1.61</v>
      </c>
      <c r="Z54" s="9">
        <v>2.96</v>
      </c>
    </row>
    <row r="55" spans="1:26" ht="30" customHeight="1" x14ac:dyDescent="0.3">
      <c r="A55" s="3"/>
      <c r="B55" s="3"/>
      <c r="C55" s="4">
        <v>9</v>
      </c>
      <c r="D55" s="5">
        <f>D54*C55</f>
        <v>321.66000000000003</v>
      </c>
      <c r="E55" s="5">
        <f>E54*C55</f>
        <v>281.7</v>
      </c>
      <c r="F55" s="5">
        <f>C55*$F$54</f>
        <v>288.45</v>
      </c>
      <c r="G55" s="5">
        <f t="shared" si="9"/>
        <v>285.49</v>
      </c>
      <c r="H55" s="5">
        <f>C55*H54</f>
        <v>247.31999999999996</v>
      </c>
      <c r="I55" s="5">
        <f>C55*I54</f>
        <v>267.65999999999997</v>
      </c>
      <c r="J55" s="5">
        <f>C55*J54</f>
        <v>290.15999999999997</v>
      </c>
      <c r="K55" s="5">
        <f>C55*K54</f>
        <v>303.57</v>
      </c>
      <c r="L55" s="5">
        <f>C55*L54</f>
        <v>318.59999999999997</v>
      </c>
      <c r="M55" s="5">
        <f>C55*M54</f>
        <v>319.58999999999997</v>
      </c>
      <c r="N55" s="5">
        <f>C55*N54</f>
        <v>322.91999999999996</v>
      </c>
      <c r="S55" s="9">
        <v>0.37</v>
      </c>
      <c r="T55" s="9">
        <v>0.11</v>
      </c>
      <c r="U55" s="9">
        <v>1.67</v>
      </c>
      <c r="V55" s="9">
        <v>1.49</v>
      </c>
      <c r="W55" s="9">
        <v>2.5</v>
      </c>
      <c r="X55" s="15">
        <v>2.2599999999999998</v>
      </c>
      <c r="Y55" s="9">
        <v>1.61</v>
      </c>
      <c r="Z55" s="9">
        <v>2.96</v>
      </c>
    </row>
    <row r="56" spans="1:26" ht="30" customHeight="1" x14ac:dyDescent="0.3">
      <c r="A56" s="3"/>
      <c r="B56" s="3"/>
      <c r="C56" s="4">
        <v>14</v>
      </c>
      <c r="D56" s="5">
        <f>D54*C56</f>
        <v>500.36</v>
      </c>
      <c r="E56" s="5">
        <f>E54*C56</f>
        <v>438.2</v>
      </c>
      <c r="F56" s="5">
        <f t="shared" ref="F56:F58" si="12">C56*$F$54</f>
        <v>448.69999999999993</v>
      </c>
      <c r="G56" s="5">
        <f t="shared" si="9"/>
        <v>445.73999999999995</v>
      </c>
      <c r="H56" s="5">
        <f>C56*H54</f>
        <v>384.71999999999997</v>
      </c>
      <c r="I56" s="5">
        <f>I54*C56</f>
        <v>416.3599999999999</v>
      </c>
      <c r="J56" s="5">
        <f>C56*J54</f>
        <v>451.3599999999999</v>
      </c>
      <c r="K56" s="5">
        <f>C56*K54</f>
        <v>472.21999999999997</v>
      </c>
      <c r="L56" s="5">
        <f>C56*L54</f>
        <v>495.59999999999997</v>
      </c>
      <c r="M56" s="5">
        <f>C56*M54</f>
        <v>497.14</v>
      </c>
      <c r="N56" s="5">
        <f>C56*N54</f>
        <v>502.31999999999994</v>
      </c>
      <c r="S56" s="9">
        <v>0.37</v>
      </c>
      <c r="T56" s="9">
        <v>0.11</v>
      </c>
      <c r="U56" s="9">
        <v>1.67</v>
      </c>
      <c r="V56" s="9">
        <v>1.49</v>
      </c>
      <c r="W56" s="9">
        <v>2.5</v>
      </c>
      <c r="X56" s="15">
        <v>2.2599999999999998</v>
      </c>
      <c r="Y56" s="9">
        <v>1.61</v>
      </c>
      <c r="Z56" s="9">
        <v>2.96</v>
      </c>
    </row>
    <row r="57" spans="1:26" ht="30" customHeight="1" x14ac:dyDescent="0.3">
      <c r="A57" s="3"/>
      <c r="B57" s="3"/>
      <c r="C57" s="4">
        <v>19</v>
      </c>
      <c r="D57" s="5">
        <f>D54*C57</f>
        <v>679.06000000000006</v>
      </c>
      <c r="E57" s="5">
        <f>E54*C57</f>
        <v>594.70000000000005</v>
      </c>
      <c r="F57" s="5">
        <f t="shared" si="12"/>
        <v>608.94999999999993</v>
      </c>
      <c r="G57" s="5">
        <f t="shared" si="9"/>
        <v>605.9899999999999</v>
      </c>
      <c r="H57" s="5">
        <f>C57*H54</f>
        <v>522.11999999999989</v>
      </c>
      <c r="I57" s="5">
        <f>C57*I54</f>
        <v>565.05999999999995</v>
      </c>
      <c r="J57" s="5">
        <f>C57*J54</f>
        <v>612.55999999999995</v>
      </c>
      <c r="K57" s="5">
        <f>C57*K54</f>
        <v>640.86999999999989</v>
      </c>
      <c r="L57" s="5">
        <f>C57*L54</f>
        <v>672.6</v>
      </c>
      <c r="M57" s="5">
        <f>C57*M54</f>
        <v>674.68999999999994</v>
      </c>
      <c r="N57" s="5">
        <f>C57*N54</f>
        <v>681.71999999999991</v>
      </c>
      <c r="S57" s="9">
        <v>0.37</v>
      </c>
      <c r="T57" s="9">
        <v>0.11</v>
      </c>
      <c r="U57" s="9">
        <v>1.67</v>
      </c>
      <c r="V57" s="9">
        <v>1.49</v>
      </c>
      <c r="W57" s="9">
        <v>2.5</v>
      </c>
      <c r="X57" s="15">
        <v>2.2599999999999998</v>
      </c>
      <c r="Y57" s="9">
        <v>1.61</v>
      </c>
      <c r="Z57" s="9">
        <v>2.96</v>
      </c>
    </row>
    <row r="58" spans="1:26" ht="30" customHeight="1" x14ac:dyDescent="0.3">
      <c r="A58" s="3"/>
      <c r="B58" s="3"/>
      <c r="C58" s="4">
        <v>48</v>
      </c>
      <c r="D58" s="5">
        <f>D54*C58</f>
        <v>1715.52</v>
      </c>
      <c r="E58" s="5">
        <f>E54*C58</f>
        <v>1502.4</v>
      </c>
      <c r="F58" s="5">
        <f t="shared" si="12"/>
        <v>1538.3999999999999</v>
      </c>
      <c r="G58" s="5">
        <f t="shared" si="9"/>
        <v>1535.4399999999998</v>
      </c>
      <c r="H58" s="5">
        <f>C58*H54</f>
        <v>1319.04</v>
      </c>
      <c r="I58" s="5">
        <f>C58*I54</f>
        <v>1427.5199999999998</v>
      </c>
      <c r="J58" s="5">
        <f>C58*J54</f>
        <v>1547.5199999999998</v>
      </c>
      <c r="K58" s="5">
        <f>C58*K54</f>
        <v>1619.04</v>
      </c>
      <c r="L58" s="5">
        <f>C58*L54</f>
        <v>1699.1999999999998</v>
      </c>
      <c r="M58" s="5">
        <f>C58*M54</f>
        <v>1704.48</v>
      </c>
      <c r="N58" s="5">
        <f>C58*N54</f>
        <v>1722.2399999999998</v>
      </c>
      <c r="S58" s="9">
        <v>0.37</v>
      </c>
      <c r="T58" s="9">
        <v>0.11</v>
      </c>
      <c r="U58" s="9">
        <v>1.67</v>
      </c>
      <c r="V58" s="9">
        <v>1.49</v>
      </c>
      <c r="W58" s="9">
        <v>2.5</v>
      </c>
      <c r="X58" s="15">
        <v>2.2599999999999998</v>
      </c>
      <c r="Y58" s="9">
        <v>1.61</v>
      </c>
      <c r="Z58" s="9">
        <v>2.96</v>
      </c>
    </row>
    <row r="59" spans="1:26" ht="30" customHeight="1" x14ac:dyDescent="0.3">
      <c r="A59" s="3" t="s">
        <v>17</v>
      </c>
      <c r="B59" s="3" t="s">
        <v>9</v>
      </c>
      <c r="C59" s="4" t="s">
        <v>8</v>
      </c>
      <c r="D59" s="5">
        <v>35.75</v>
      </c>
      <c r="E59" s="5">
        <f>D59-4.44</f>
        <v>31.31</v>
      </c>
      <c r="F59" s="5">
        <f>E59+0.75</f>
        <v>32.06</v>
      </c>
      <c r="G59" s="5">
        <f t="shared" si="9"/>
        <v>29.1</v>
      </c>
      <c r="H59" s="5">
        <f>G59-Y59</f>
        <v>27.490000000000002</v>
      </c>
      <c r="I59" s="5">
        <f>H59+X59</f>
        <v>29.75</v>
      </c>
      <c r="J59" s="5">
        <f>I59+W59</f>
        <v>32.25</v>
      </c>
      <c r="K59" s="5">
        <f>J59+V59</f>
        <v>33.74</v>
      </c>
      <c r="L59" s="5">
        <f>K59+U59</f>
        <v>35.410000000000004</v>
      </c>
      <c r="M59" s="5">
        <f>L59+T59</f>
        <v>35.520000000000003</v>
      </c>
      <c r="N59" s="5">
        <f t="shared" si="2"/>
        <v>35.89</v>
      </c>
      <c r="S59" s="9">
        <v>0.37</v>
      </c>
      <c r="T59" s="9">
        <v>0.11</v>
      </c>
      <c r="U59" s="9">
        <v>1.67</v>
      </c>
      <c r="V59" s="9">
        <v>1.49</v>
      </c>
      <c r="W59" s="9">
        <v>2.5</v>
      </c>
      <c r="X59" s="15">
        <v>2.2599999999999998</v>
      </c>
      <c r="Y59" s="9">
        <v>1.61</v>
      </c>
      <c r="Z59" s="9">
        <v>2.96</v>
      </c>
    </row>
    <row r="60" spans="1:26" ht="30" customHeight="1" x14ac:dyDescent="0.3">
      <c r="A60" s="3"/>
      <c r="B60" s="3"/>
      <c r="C60" s="4">
        <v>9</v>
      </c>
      <c r="D60" s="5">
        <f>D59*C60</f>
        <v>321.75</v>
      </c>
      <c r="E60" s="5">
        <f>E59*C60</f>
        <v>281.78999999999996</v>
      </c>
      <c r="F60" s="5">
        <f>C60*$F$59</f>
        <v>288.54000000000002</v>
      </c>
      <c r="G60" s="5">
        <f t="shared" si="9"/>
        <v>285.58000000000004</v>
      </c>
      <c r="H60" s="5">
        <f>C60*H59</f>
        <v>247.41000000000003</v>
      </c>
      <c r="I60" s="5">
        <f>C60*I59</f>
        <v>267.75</v>
      </c>
      <c r="J60" s="5">
        <f>C60*J59</f>
        <v>290.25</v>
      </c>
      <c r="K60" s="5">
        <f>C60*K59</f>
        <v>303.66000000000003</v>
      </c>
      <c r="L60" s="5">
        <f>C60*L59</f>
        <v>318.69000000000005</v>
      </c>
      <c r="M60" s="5">
        <f>C60*M59</f>
        <v>319.68</v>
      </c>
      <c r="N60" s="5">
        <f>C60*N59</f>
        <v>323.01</v>
      </c>
      <c r="S60" s="9">
        <v>0.37</v>
      </c>
      <c r="T60" s="9">
        <v>0.11</v>
      </c>
      <c r="U60" s="9">
        <v>1.67</v>
      </c>
      <c r="V60" s="9">
        <v>1.49</v>
      </c>
      <c r="W60" s="9">
        <v>2.5</v>
      </c>
      <c r="X60" s="15">
        <v>2.2599999999999998</v>
      </c>
      <c r="Y60" s="9">
        <v>1.61</v>
      </c>
      <c r="Z60" s="9">
        <v>2.96</v>
      </c>
    </row>
    <row r="61" spans="1:26" ht="30" customHeight="1" x14ac:dyDescent="0.3">
      <c r="A61" s="3"/>
      <c r="B61" s="3"/>
      <c r="C61" s="4">
        <v>14</v>
      </c>
      <c r="D61" s="5">
        <f>D59*C61</f>
        <v>500.5</v>
      </c>
      <c r="E61" s="5">
        <f>E59*C61</f>
        <v>438.34</v>
      </c>
      <c r="F61" s="5">
        <f t="shared" ref="F61:F63" si="13">C61*$F$59</f>
        <v>448.84000000000003</v>
      </c>
      <c r="G61" s="5">
        <f t="shared" si="9"/>
        <v>445.88000000000005</v>
      </c>
      <c r="H61" s="5">
        <f>C61*H59</f>
        <v>384.86</v>
      </c>
      <c r="I61" s="5">
        <f>C61*I59</f>
        <v>416.5</v>
      </c>
      <c r="J61" s="5">
        <f>C61*J59</f>
        <v>451.5</v>
      </c>
      <c r="K61" s="5">
        <f>C61*K59</f>
        <v>472.36</v>
      </c>
      <c r="L61" s="5">
        <f>C61*L59</f>
        <v>495.74000000000007</v>
      </c>
      <c r="M61" s="5">
        <f>C61*M59</f>
        <v>497.28000000000003</v>
      </c>
      <c r="N61" s="5">
        <f>C61*N59</f>
        <v>502.46000000000004</v>
      </c>
      <c r="S61" s="9">
        <v>0.37</v>
      </c>
      <c r="T61" s="9">
        <v>0.11</v>
      </c>
      <c r="U61" s="9">
        <v>1.67</v>
      </c>
      <c r="V61" s="9">
        <v>1.49</v>
      </c>
      <c r="W61" s="9">
        <v>2.5</v>
      </c>
      <c r="X61" s="15">
        <v>2.2599999999999998</v>
      </c>
      <c r="Y61" s="9">
        <v>1.61</v>
      </c>
      <c r="Z61" s="9">
        <v>2.96</v>
      </c>
    </row>
    <row r="62" spans="1:26" ht="30" customHeight="1" x14ac:dyDescent="0.3">
      <c r="A62" s="3"/>
      <c r="B62" s="3"/>
      <c r="C62" s="4">
        <v>19</v>
      </c>
      <c r="D62" s="5">
        <f>D59*C62</f>
        <v>679.25</v>
      </c>
      <c r="E62" s="5">
        <f>E59*C62</f>
        <v>594.89</v>
      </c>
      <c r="F62" s="5">
        <f t="shared" si="13"/>
        <v>609.1400000000001</v>
      </c>
      <c r="G62" s="5">
        <f t="shared" si="9"/>
        <v>606.18000000000006</v>
      </c>
      <c r="H62" s="5">
        <f>C62*H59</f>
        <v>522.31000000000006</v>
      </c>
      <c r="I62" s="5">
        <f>C62*I59</f>
        <v>565.25</v>
      </c>
      <c r="J62" s="5">
        <f>C62*J59</f>
        <v>612.75</v>
      </c>
      <c r="K62" s="5">
        <f>C62*K59</f>
        <v>641.06000000000006</v>
      </c>
      <c r="L62" s="5">
        <f>C62*L59</f>
        <v>672.79000000000008</v>
      </c>
      <c r="M62" s="5">
        <f>C62*M59</f>
        <v>674.88000000000011</v>
      </c>
      <c r="N62" s="5">
        <f>C62*N59</f>
        <v>681.91</v>
      </c>
      <c r="S62" s="9">
        <v>0.37</v>
      </c>
      <c r="T62" s="9">
        <v>0.11</v>
      </c>
      <c r="U62" s="9">
        <v>1.67</v>
      </c>
      <c r="V62" s="9">
        <v>1.49</v>
      </c>
      <c r="W62" s="9">
        <v>2.5</v>
      </c>
      <c r="X62" s="15">
        <v>2.2599999999999998</v>
      </c>
      <c r="Y62" s="9">
        <v>1.61</v>
      </c>
      <c r="Z62" s="9">
        <v>2.96</v>
      </c>
    </row>
    <row r="63" spans="1:26" ht="30" customHeight="1" x14ac:dyDescent="0.3">
      <c r="A63" s="3"/>
      <c r="B63" s="3"/>
      <c r="C63" s="4">
        <v>48</v>
      </c>
      <c r="D63" s="5">
        <f>D59*C63</f>
        <v>1716</v>
      </c>
      <c r="E63" s="5">
        <f>E59*C63</f>
        <v>1502.8799999999999</v>
      </c>
      <c r="F63" s="5">
        <f t="shared" si="13"/>
        <v>1538.88</v>
      </c>
      <c r="G63" s="5">
        <f t="shared" si="9"/>
        <v>1535.92</v>
      </c>
      <c r="H63" s="5">
        <f>C63*H59</f>
        <v>1319.52</v>
      </c>
      <c r="I63" s="5">
        <f>C63*I59</f>
        <v>1428</v>
      </c>
      <c r="J63" s="5">
        <f>C63*J59</f>
        <v>1548</v>
      </c>
      <c r="K63" s="5">
        <f>C63*K59</f>
        <v>1619.52</v>
      </c>
      <c r="L63" s="5">
        <f>C63*L59</f>
        <v>1699.6800000000003</v>
      </c>
      <c r="M63" s="5">
        <f>C63*M59</f>
        <v>1704.96</v>
      </c>
      <c r="N63" s="5">
        <f>C63*N59</f>
        <v>1722.72</v>
      </c>
      <c r="S63" s="9">
        <v>0.37</v>
      </c>
      <c r="T63" s="9">
        <v>0.11</v>
      </c>
      <c r="U63" s="9">
        <v>1.67</v>
      </c>
      <c r="V63" s="9">
        <v>1.49</v>
      </c>
      <c r="W63" s="9">
        <v>2.5</v>
      </c>
      <c r="X63" s="15">
        <v>2.2599999999999998</v>
      </c>
      <c r="Y63" s="9">
        <v>1.61</v>
      </c>
      <c r="Z63" s="9">
        <v>2.96</v>
      </c>
    </row>
    <row r="64" spans="1:26" ht="30" customHeight="1" x14ac:dyDescent="0.3">
      <c r="A64" s="3" t="s">
        <v>17</v>
      </c>
      <c r="B64" s="3" t="s">
        <v>10</v>
      </c>
      <c r="C64" s="4" t="s">
        <v>8</v>
      </c>
      <c r="D64" s="5">
        <v>35.42</v>
      </c>
      <c r="E64" s="5">
        <f>D64-4.44</f>
        <v>30.98</v>
      </c>
      <c r="F64" s="5">
        <f>E64+0.75</f>
        <v>31.73</v>
      </c>
      <c r="G64" s="5">
        <f t="shared" si="9"/>
        <v>28.77</v>
      </c>
      <c r="H64" s="5">
        <f>G64-Y64</f>
        <v>27.16</v>
      </c>
      <c r="I64" s="5">
        <f>H64+X65</f>
        <v>29.42</v>
      </c>
      <c r="J64" s="5">
        <f>I64+W64</f>
        <v>31.92</v>
      </c>
      <c r="K64" s="5">
        <f>J64+V64</f>
        <v>33.410000000000004</v>
      </c>
      <c r="L64" s="5">
        <f>K64+U64</f>
        <v>35.080000000000005</v>
      </c>
      <c r="M64" s="5">
        <f>L64+T64</f>
        <v>35.190000000000005</v>
      </c>
      <c r="N64" s="5">
        <f t="shared" si="2"/>
        <v>35.56</v>
      </c>
      <c r="S64" s="9">
        <v>0.37</v>
      </c>
      <c r="T64" s="9">
        <v>0.11</v>
      </c>
      <c r="U64" s="9">
        <v>1.67</v>
      </c>
      <c r="V64" s="9">
        <v>1.49</v>
      </c>
      <c r="W64" s="9">
        <v>2.5</v>
      </c>
      <c r="X64" s="15">
        <v>2.2599999999999998</v>
      </c>
      <c r="Y64" s="9">
        <v>1.61</v>
      </c>
      <c r="Z64" s="9">
        <v>2.96</v>
      </c>
    </row>
    <row r="65" spans="1:26" ht="30" customHeight="1" x14ac:dyDescent="0.3">
      <c r="A65" s="3"/>
      <c r="B65" s="3"/>
      <c r="C65" s="4">
        <v>9</v>
      </c>
      <c r="D65" s="5">
        <f>D64*C65</f>
        <v>318.78000000000003</v>
      </c>
      <c r="E65" s="5">
        <f>E64*C65</f>
        <v>278.82</v>
      </c>
      <c r="F65" s="5">
        <f>C65*$F$64</f>
        <v>285.57</v>
      </c>
      <c r="G65" s="5">
        <f t="shared" si="9"/>
        <v>282.61</v>
      </c>
      <c r="H65" s="5">
        <f>C65*H64</f>
        <v>244.44</v>
      </c>
      <c r="I65" s="5">
        <f>C65*I64</f>
        <v>264.78000000000003</v>
      </c>
      <c r="J65" s="5">
        <f>C65*J64</f>
        <v>287.28000000000003</v>
      </c>
      <c r="K65" s="5">
        <f>C65*K64</f>
        <v>300.69000000000005</v>
      </c>
      <c r="L65" s="5">
        <f>C65*L64</f>
        <v>315.72000000000003</v>
      </c>
      <c r="M65" s="5">
        <f>C65*M64</f>
        <v>316.71000000000004</v>
      </c>
      <c r="N65" s="5">
        <f>C65*N64</f>
        <v>320.04000000000002</v>
      </c>
      <c r="S65" s="9">
        <v>0.37</v>
      </c>
      <c r="T65" s="9">
        <v>0.11</v>
      </c>
      <c r="U65" s="9">
        <v>1.67</v>
      </c>
      <c r="V65" s="9">
        <v>1.49</v>
      </c>
      <c r="W65" s="9">
        <v>2.5</v>
      </c>
      <c r="X65" s="15">
        <v>2.2599999999999998</v>
      </c>
      <c r="Y65" s="9">
        <v>1.61</v>
      </c>
      <c r="Z65" s="9">
        <v>2.96</v>
      </c>
    </row>
    <row r="66" spans="1:26" ht="30" customHeight="1" x14ac:dyDescent="0.3">
      <c r="A66" s="3"/>
      <c r="B66" s="3"/>
      <c r="C66" s="4">
        <v>14</v>
      </c>
      <c r="D66" s="5">
        <f>D64*C66</f>
        <v>495.88</v>
      </c>
      <c r="E66" s="5">
        <f>E64*C66</f>
        <v>433.72</v>
      </c>
      <c r="F66" s="5">
        <f t="shared" ref="F66:F68" si="14">C66*$F$64</f>
        <v>444.22</v>
      </c>
      <c r="G66" s="5">
        <f t="shared" si="9"/>
        <v>441.26000000000005</v>
      </c>
      <c r="H66" s="5">
        <f>C66*H64</f>
        <v>380.24</v>
      </c>
      <c r="I66" s="5">
        <f>C66*I64</f>
        <v>411.88</v>
      </c>
      <c r="J66" s="5">
        <f>C66*J64</f>
        <v>446.88</v>
      </c>
      <c r="K66" s="5">
        <f>C66*K64</f>
        <v>467.74000000000007</v>
      </c>
      <c r="L66" s="5">
        <f>C66*L64</f>
        <v>491.12000000000006</v>
      </c>
      <c r="M66" s="5">
        <f>C66*M64</f>
        <v>492.66000000000008</v>
      </c>
      <c r="N66" s="5">
        <f>C66*N64</f>
        <v>497.84000000000003</v>
      </c>
      <c r="S66" s="9">
        <v>0.37</v>
      </c>
      <c r="T66" s="9">
        <v>0.11</v>
      </c>
      <c r="U66" s="9">
        <v>1.67</v>
      </c>
      <c r="V66" s="9">
        <v>1.49</v>
      </c>
      <c r="W66" s="9">
        <v>2.5</v>
      </c>
      <c r="X66" s="15">
        <v>2.2599999999999998</v>
      </c>
      <c r="Y66" s="9">
        <v>1.61</v>
      </c>
      <c r="Z66" s="9">
        <v>2.96</v>
      </c>
    </row>
    <row r="67" spans="1:26" ht="30" customHeight="1" x14ac:dyDescent="0.3">
      <c r="A67" s="3"/>
      <c r="B67" s="3"/>
      <c r="C67" s="4">
        <v>19</v>
      </c>
      <c r="D67" s="5">
        <f>D64*C67</f>
        <v>672.98</v>
      </c>
      <c r="E67" s="5">
        <f>E64*C67</f>
        <v>588.62</v>
      </c>
      <c r="F67" s="5">
        <f t="shared" si="14"/>
        <v>602.87</v>
      </c>
      <c r="G67" s="5">
        <f t="shared" si="9"/>
        <v>599.91</v>
      </c>
      <c r="H67" s="5">
        <f>C67*H64</f>
        <v>516.04</v>
      </c>
      <c r="I67" s="5">
        <f>C67*I64</f>
        <v>558.98</v>
      </c>
      <c r="J67" s="5">
        <f>C67*J64</f>
        <v>606.48</v>
      </c>
      <c r="K67" s="5">
        <f>C67*K64</f>
        <v>634.79000000000008</v>
      </c>
      <c r="L67" s="5">
        <f>C67*L64</f>
        <v>666.5200000000001</v>
      </c>
      <c r="M67" s="5">
        <f>C67*M64</f>
        <v>668.61000000000013</v>
      </c>
      <c r="N67" s="5">
        <f>C67*N64</f>
        <v>675.6400000000001</v>
      </c>
      <c r="S67" s="9">
        <v>0.37</v>
      </c>
      <c r="T67" s="9">
        <v>0.11</v>
      </c>
      <c r="U67" s="9">
        <v>1.67</v>
      </c>
      <c r="V67" s="9">
        <v>1.49</v>
      </c>
      <c r="W67" s="9">
        <v>2.5</v>
      </c>
      <c r="X67" s="15">
        <v>2.2599999999999998</v>
      </c>
      <c r="Y67" s="9">
        <v>1.61</v>
      </c>
      <c r="Z67" s="9">
        <v>2.96</v>
      </c>
    </row>
    <row r="68" spans="1:26" ht="30" customHeight="1" x14ac:dyDescent="0.3">
      <c r="A68" s="3"/>
      <c r="B68" s="3"/>
      <c r="C68" s="4">
        <v>48</v>
      </c>
      <c r="D68" s="5">
        <f>D64*C68</f>
        <v>1700.16</v>
      </c>
      <c r="E68" s="5">
        <f>E64*C68</f>
        <v>1487.04</v>
      </c>
      <c r="F68" s="5">
        <f t="shared" si="14"/>
        <v>1523.04</v>
      </c>
      <c r="G68" s="5">
        <f t="shared" si="9"/>
        <v>1520.08</v>
      </c>
      <c r="H68" s="5">
        <f>C68*H64</f>
        <v>1303.68</v>
      </c>
      <c r="I68" s="5">
        <f>C68*I64</f>
        <v>1412.16</v>
      </c>
      <c r="J68" s="5">
        <f>C68*J64</f>
        <v>1532.16</v>
      </c>
      <c r="K68" s="5">
        <f>C68*K64</f>
        <v>1603.6800000000003</v>
      </c>
      <c r="L68" s="5">
        <f>C68*L64</f>
        <v>1683.8400000000001</v>
      </c>
      <c r="M68" s="5">
        <f>C68*M64</f>
        <v>1689.1200000000003</v>
      </c>
      <c r="N68" s="5">
        <f>C68*N64</f>
        <v>1706.88</v>
      </c>
      <c r="S68" s="9">
        <v>0.37</v>
      </c>
      <c r="T68" s="9">
        <v>0.11</v>
      </c>
      <c r="U68" s="9">
        <v>1.67</v>
      </c>
      <c r="V68" s="9">
        <v>1.49</v>
      </c>
      <c r="W68" s="9">
        <v>2.5</v>
      </c>
      <c r="X68" s="15">
        <v>2.2599999999999998</v>
      </c>
      <c r="Y68" s="9">
        <v>1.61</v>
      </c>
      <c r="Z68" s="9">
        <v>2.96</v>
      </c>
    </row>
    <row r="69" spans="1:26" ht="30" customHeight="1" x14ac:dyDescent="0.3">
      <c r="A69" s="3" t="s">
        <v>17</v>
      </c>
      <c r="B69" s="3" t="s">
        <v>11</v>
      </c>
      <c r="C69" s="4" t="s">
        <v>8</v>
      </c>
      <c r="D69" s="5">
        <v>35.79</v>
      </c>
      <c r="E69" s="5">
        <f>D69-4.44</f>
        <v>31.349999999999998</v>
      </c>
      <c r="F69" s="5">
        <f>E69+0.75</f>
        <v>32.099999999999994</v>
      </c>
      <c r="G69" s="5">
        <f t="shared" si="9"/>
        <v>29.139999999999993</v>
      </c>
      <c r="H69" s="5">
        <f>G69-Y69</f>
        <v>27.529999999999994</v>
      </c>
      <c r="I69" s="5">
        <f>H69+X69</f>
        <v>29.789999999999992</v>
      </c>
      <c r="J69" s="5">
        <f>I69+W69</f>
        <v>32.289999999999992</v>
      </c>
      <c r="K69" s="5">
        <f>J69+V69</f>
        <v>33.779999999999994</v>
      </c>
      <c r="L69" s="5">
        <f>K69+U69</f>
        <v>35.449999999999996</v>
      </c>
      <c r="M69" s="5">
        <f>L69+T69</f>
        <v>35.559999999999995</v>
      </c>
      <c r="N69" s="5">
        <f t="shared" si="2"/>
        <v>35.929999999999993</v>
      </c>
      <c r="S69" s="9">
        <v>0.37</v>
      </c>
      <c r="T69" s="9">
        <v>0.11</v>
      </c>
      <c r="U69" s="9">
        <v>1.67</v>
      </c>
      <c r="V69" s="9">
        <v>1.49</v>
      </c>
      <c r="W69" s="9">
        <v>2.5</v>
      </c>
      <c r="X69" s="15">
        <v>2.2599999999999998</v>
      </c>
      <c r="Y69" s="9">
        <v>1.61</v>
      </c>
      <c r="Z69" s="9">
        <v>2.96</v>
      </c>
    </row>
    <row r="70" spans="1:26" ht="30" customHeight="1" x14ac:dyDescent="0.3">
      <c r="A70" s="3"/>
      <c r="B70" s="3"/>
      <c r="C70" s="4">
        <v>9</v>
      </c>
      <c r="D70" s="5">
        <f>D69*C70</f>
        <v>322.11</v>
      </c>
      <c r="E70" s="5">
        <f>E69*C70</f>
        <v>282.14999999999998</v>
      </c>
      <c r="F70" s="5">
        <f>C70*$F$69</f>
        <v>288.89999999999998</v>
      </c>
      <c r="G70" s="5">
        <f t="shared" si="9"/>
        <v>285.94</v>
      </c>
      <c r="H70" s="5">
        <f>C70*H69</f>
        <v>247.76999999999995</v>
      </c>
      <c r="I70" s="5">
        <f>C70*I69</f>
        <v>268.1099999999999</v>
      </c>
      <c r="J70" s="5">
        <f>C70*J69</f>
        <v>290.6099999999999</v>
      </c>
      <c r="K70" s="5">
        <f>C70*K69</f>
        <v>304.01999999999992</v>
      </c>
      <c r="L70" s="5">
        <f>C70*L69</f>
        <v>319.04999999999995</v>
      </c>
      <c r="M70" s="5">
        <f>C70*M69</f>
        <v>320.03999999999996</v>
      </c>
      <c r="N70" s="5">
        <f>C70*N69</f>
        <v>323.36999999999995</v>
      </c>
      <c r="S70" s="9">
        <v>0.37</v>
      </c>
      <c r="T70" s="9">
        <v>0.11</v>
      </c>
      <c r="U70" s="9">
        <v>1.67</v>
      </c>
      <c r="V70" s="9">
        <v>1.49</v>
      </c>
      <c r="W70" s="9">
        <v>2.5</v>
      </c>
      <c r="X70" s="15">
        <v>2.2599999999999998</v>
      </c>
      <c r="Y70" s="9">
        <v>1.61</v>
      </c>
      <c r="Z70" s="9">
        <v>2.96</v>
      </c>
    </row>
    <row r="71" spans="1:26" ht="30" customHeight="1" x14ac:dyDescent="0.3">
      <c r="A71" s="3"/>
      <c r="B71" s="3"/>
      <c r="C71" s="4">
        <v>14</v>
      </c>
      <c r="D71" s="5">
        <f>D69*C71</f>
        <v>501.06</v>
      </c>
      <c r="E71" s="5">
        <f>E69*C71</f>
        <v>438.9</v>
      </c>
      <c r="F71" s="5">
        <f t="shared" ref="F71:F73" si="15">C71*$F$69</f>
        <v>449.39999999999992</v>
      </c>
      <c r="G71" s="5">
        <f t="shared" si="9"/>
        <v>446.43999999999994</v>
      </c>
      <c r="H71" s="5">
        <f>C71*H69</f>
        <v>385.4199999999999</v>
      </c>
      <c r="I71" s="5">
        <f>C71*I69</f>
        <v>417.05999999999989</v>
      </c>
      <c r="J71" s="5">
        <f>C71*J69</f>
        <v>452.05999999999989</v>
      </c>
      <c r="K71" s="5">
        <f>C71*K69</f>
        <v>472.9199999999999</v>
      </c>
      <c r="L71" s="5">
        <f>C71*L69</f>
        <v>496.29999999999995</v>
      </c>
      <c r="M71" s="5">
        <f>C71*M69</f>
        <v>497.83999999999992</v>
      </c>
      <c r="N71" s="5">
        <f>C71*N69</f>
        <v>503.01999999999987</v>
      </c>
      <c r="S71" s="9">
        <v>0.37</v>
      </c>
      <c r="T71" s="9">
        <v>0.11</v>
      </c>
      <c r="U71" s="9">
        <v>1.67</v>
      </c>
      <c r="V71" s="9">
        <v>1.49</v>
      </c>
      <c r="W71" s="9">
        <v>2.5</v>
      </c>
      <c r="X71" s="15">
        <v>2.2599999999999998</v>
      </c>
      <c r="Y71" s="9">
        <v>1.61</v>
      </c>
      <c r="Z71" s="9">
        <v>2.96</v>
      </c>
    </row>
    <row r="72" spans="1:26" ht="30" customHeight="1" x14ac:dyDescent="0.3">
      <c r="A72" s="3"/>
      <c r="B72" s="3"/>
      <c r="C72" s="4">
        <v>19</v>
      </c>
      <c r="D72" s="5">
        <f>D69*C72</f>
        <v>680.01</v>
      </c>
      <c r="E72" s="5">
        <f>E69*C72</f>
        <v>595.65</v>
      </c>
      <c r="F72" s="5">
        <f t="shared" si="15"/>
        <v>609.89999999999986</v>
      </c>
      <c r="G72" s="5">
        <f t="shared" si="9"/>
        <v>606.93999999999983</v>
      </c>
      <c r="H72" s="5">
        <f>C72*H69</f>
        <v>523.06999999999994</v>
      </c>
      <c r="I72" s="5">
        <f>C72*I69</f>
        <v>566.00999999999988</v>
      </c>
      <c r="J72" s="5">
        <f>C72*J69</f>
        <v>613.50999999999988</v>
      </c>
      <c r="K72" s="5">
        <f>C72*K69</f>
        <v>641.81999999999994</v>
      </c>
      <c r="L72" s="5">
        <f>C72*L69</f>
        <v>673.55</v>
      </c>
      <c r="M72" s="5">
        <f>C72*M69</f>
        <v>675.63999999999987</v>
      </c>
      <c r="N72" s="5">
        <f>C72*N69</f>
        <v>682.66999999999985</v>
      </c>
      <c r="S72" s="9">
        <v>0.37</v>
      </c>
      <c r="T72" s="9">
        <v>0.11</v>
      </c>
      <c r="U72" s="9">
        <v>1.67</v>
      </c>
      <c r="V72" s="9">
        <v>1.49</v>
      </c>
      <c r="W72" s="9">
        <v>2.5</v>
      </c>
      <c r="X72" s="15">
        <v>2.2599999999999998</v>
      </c>
      <c r="Y72" s="9">
        <v>1.61</v>
      </c>
      <c r="Z72" s="9">
        <v>2.96</v>
      </c>
    </row>
    <row r="73" spans="1:26" ht="30" customHeight="1" x14ac:dyDescent="0.3">
      <c r="A73" s="3"/>
      <c r="B73" s="3"/>
      <c r="C73" s="4">
        <v>48</v>
      </c>
      <c r="D73" s="5">
        <f>D69*C73</f>
        <v>1717.92</v>
      </c>
      <c r="E73" s="5">
        <f>E69*C73</f>
        <v>1504.8</v>
      </c>
      <c r="F73" s="5">
        <f t="shared" si="15"/>
        <v>1540.7999999999997</v>
      </c>
      <c r="G73" s="5">
        <f t="shared" ref="G73:G104" si="16">F73-Z73</f>
        <v>1537.8399999999997</v>
      </c>
      <c r="H73" s="5">
        <f>C73*H69</f>
        <v>1321.4399999999996</v>
      </c>
      <c r="I73" s="5">
        <f>C73*I69</f>
        <v>1429.9199999999996</v>
      </c>
      <c r="J73" s="5">
        <f>C73*J69</f>
        <v>1549.9199999999996</v>
      </c>
      <c r="K73" s="5">
        <f>C73*K69</f>
        <v>1621.4399999999996</v>
      </c>
      <c r="L73" s="5">
        <f>C73*L69</f>
        <v>1701.6</v>
      </c>
      <c r="M73" s="5">
        <f>C73*M69</f>
        <v>1706.8799999999997</v>
      </c>
      <c r="N73" s="5">
        <f>C73*N69</f>
        <v>1724.6399999999996</v>
      </c>
      <c r="S73" s="9">
        <v>0.37</v>
      </c>
      <c r="T73" s="9">
        <v>0.11</v>
      </c>
      <c r="U73" s="9">
        <v>1.67</v>
      </c>
      <c r="V73" s="9">
        <v>1.49</v>
      </c>
      <c r="W73" s="9">
        <v>2.5</v>
      </c>
      <c r="X73" s="15">
        <v>2.2599999999999998</v>
      </c>
      <c r="Y73" s="9">
        <v>1.61</v>
      </c>
      <c r="Z73" s="9">
        <v>2.96</v>
      </c>
    </row>
    <row r="74" spans="1:26" ht="30" customHeight="1" x14ac:dyDescent="0.3">
      <c r="A74" s="3" t="s">
        <v>17</v>
      </c>
      <c r="B74" s="3" t="s">
        <v>12</v>
      </c>
      <c r="C74" s="4" t="s">
        <v>8</v>
      </c>
      <c r="D74" s="5">
        <v>35.950000000000003</v>
      </c>
      <c r="E74" s="5">
        <f>D74-4.44</f>
        <v>31.51</v>
      </c>
      <c r="F74" s="5">
        <f>E74+0.75</f>
        <v>32.260000000000005</v>
      </c>
      <c r="G74" s="5">
        <f t="shared" si="16"/>
        <v>29.300000000000004</v>
      </c>
      <c r="H74" s="5">
        <f>G74-Y74</f>
        <v>27.690000000000005</v>
      </c>
      <c r="I74" s="5">
        <f>H74+X74</f>
        <v>29.950000000000003</v>
      </c>
      <c r="J74" s="5">
        <f>I74+W74</f>
        <v>32.450000000000003</v>
      </c>
      <c r="K74" s="5">
        <f>J74+V74</f>
        <v>33.940000000000005</v>
      </c>
      <c r="L74" s="5">
        <f>K74+U74</f>
        <v>35.610000000000007</v>
      </c>
      <c r="M74" s="5">
        <f>L74+T74</f>
        <v>35.720000000000006</v>
      </c>
      <c r="N74" s="5">
        <f t="shared" ref="N74:N107" si="17">M74+S74</f>
        <v>36.090000000000003</v>
      </c>
      <c r="S74" s="9">
        <v>0.37</v>
      </c>
      <c r="T74" s="9">
        <v>0.11</v>
      </c>
      <c r="U74" s="9">
        <v>1.67</v>
      </c>
      <c r="V74" s="9">
        <v>1.49</v>
      </c>
      <c r="W74" s="9">
        <v>2.5</v>
      </c>
      <c r="X74" s="15">
        <v>2.2599999999999998</v>
      </c>
      <c r="Y74" s="9">
        <v>1.61</v>
      </c>
      <c r="Z74" s="9">
        <v>2.96</v>
      </c>
    </row>
    <row r="75" spans="1:26" ht="30" customHeight="1" x14ac:dyDescent="0.3">
      <c r="A75" s="3"/>
      <c r="B75" s="3"/>
      <c r="C75" s="4">
        <v>9</v>
      </c>
      <c r="D75" s="5">
        <f>D74*C75</f>
        <v>323.55</v>
      </c>
      <c r="E75" s="5">
        <f>E74*C75</f>
        <v>283.59000000000003</v>
      </c>
      <c r="F75" s="5">
        <f>C75*$F$74</f>
        <v>290.34000000000003</v>
      </c>
      <c r="G75" s="5">
        <f t="shared" si="16"/>
        <v>287.38000000000005</v>
      </c>
      <c r="H75" s="5">
        <f>C75*H74</f>
        <v>249.21000000000004</v>
      </c>
      <c r="I75" s="5">
        <f>C75*I74</f>
        <v>269.55</v>
      </c>
      <c r="J75" s="5">
        <f>C75*J74</f>
        <v>292.05</v>
      </c>
      <c r="K75" s="5">
        <f>C75*K74</f>
        <v>305.46000000000004</v>
      </c>
      <c r="L75" s="5">
        <f>C75*L74</f>
        <v>320.49000000000007</v>
      </c>
      <c r="M75" s="5">
        <f>C75*M74</f>
        <v>321.48000000000008</v>
      </c>
      <c r="N75" s="5">
        <f>C75*N74</f>
        <v>324.81000000000006</v>
      </c>
      <c r="S75" s="9">
        <v>0.37</v>
      </c>
      <c r="T75" s="9">
        <v>0.11</v>
      </c>
      <c r="U75" s="9">
        <v>1.67</v>
      </c>
      <c r="V75" s="9">
        <v>1.49</v>
      </c>
      <c r="W75" s="9">
        <v>2.5</v>
      </c>
      <c r="X75" s="15">
        <v>2.2599999999999998</v>
      </c>
      <c r="Y75" s="9">
        <v>1.61</v>
      </c>
      <c r="Z75" s="9">
        <v>2.96</v>
      </c>
    </row>
    <row r="76" spans="1:26" ht="30" customHeight="1" x14ac:dyDescent="0.3">
      <c r="A76" s="3"/>
      <c r="B76" s="3"/>
      <c r="C76" s="4">
        <v>14</v>
      </c>
      <c r="D76" s="5">
        <f>D74*C76</f>
        <v>503.30000000000007</v>
      </c>
      <c r="E76" s="5">
        <f>E74*C76</f>
        <v>441.14000000000004</v>
      </c>
      <c r="F76" s="5">
        <f t="shared" ref="F76:F78" si="18">C76*$F$74</f>
        <v>451.6400000000001</v>
      </c>
      <c r="G76" s="5">
        <f t="shared" si="16"/>
        <v>448.68000000000012</v>
      </c>
      <c r="H76" s="5">
        <f>C76*H74</f>
        <v>387.66000000000008</v>
      </c>
      <c r="I76" s="5">
        <f>C76*I74</f>
        <v>419.30000000000007</v>
      </c>
      <c r="J76" s="5">
        <f>C76*J74</f>
        <v>454.30000000000007</v>
      </c>
      <c r="K76" s="5">
        <f>C76*K74</f>
        <v>475.16000000000008</v>
      </c>
      <c r="L76" s="5">
        <f>C76*L74</f>
        <v>498.54000000000008</v>
      </c>
      <c r="M76" s="5">
        <f>C76*M74</f>
        <v>500.0800000000001</v>
      </c>
      <c r="N76" s="5">
        <f>C76*N74</f>
        <v>505.26000000000005</v>
      </c>
      <c r="S76" s="9">
        <v>0.37</v>
      </c>
      <c r="T76" s="9">
        <v>0.11</v>
      </c>
      <c r="U76" s="9">
        <v>1.67</v>
      </c>
      <c r="V76" s="9">
        <v>1.49</v>
      </c>
      <c r="W76" s="9">
        <v>2.5</v>
      </c>
      <c r="X76" s="15">
        <v>2.2599999999999998</v>
      </c>
      <c r="Y76" s="9">
        <v>1.61</v>
      </c>
      <c r="Z76" s="9">
        <v>2.96</v>
      </c>
    </row>
    <row r="77" spans="1:26" ht="30" customHeight="1" x14ac:dyDescent="0.3">
      <c r="A77" s="3"/>
      <c r="B77" s="3"/>
      <c r="C77" s="4">
        <v>19</v>
      </c>
      <c r="D77" s="5">
        <f>D74*C77</f>
        <v>683.05000000000007</v>
      </c>
      <c r="E77" s="5">
        <f>E74*C77</f>
        <v>598.69000000000005</v>
      </c>
      <c r="F77" s="5">
        <f t="shared" si="18"/>
        <v>612.94000000000005</v>
      </c>
      <c r="G77" s="5">
        <f t="shared" si="16"/>
        <v>609.98</v>
      </c>
      <c r="H77" s="5">
        <f>C77*H74</f>
        <v>526.11000000000013</v>
      </c>
      <c r="I77" s="5">
        <f>C77*I74</f>
        <v>569.05000000000007</v>
      </c>
      <c r="J77" s="5">
        <f>C77*J74</f>
        <v>616.55000000000007</v>
      </c>
      <c r="K77" s="5">
        <f>C77*K74</f>
        <v>644.86000000000013</v>
      </c>
      <c r="L77" s="5">
        <f>C77*L74</f>
        <v>676.59000000000015</v>
      </c>
      <c r="M77" s="5">
        <f>C77*M74</f>
        <v>678.68000000000006</v>
      </c>
      <c r="N77" s="5">
        <f>C77*N74</f>
        <v>685.71</v>
      </c>
      <c r="S77" s="9">
        <v>0.37</v>
      </c>
      <c r="T77" s="9">
        <v>0.11</v>
      </c>
      <c r="U77" s="9">
        <v>1.67</v>
      </c>
      <c r="V77" s="9">
        <v>1.49</v>
      </c>
      <c r="W77" s="9">
        <v>2.5</v>
      </c>
      <c r="X77" s="15">
        <v>2.2599999999999998</v>
      </c>
      <c r="Y77" s="9">
        <v>1.61</v>
      </c>
      <c r="Z77" s="9">
        <v>2.96</v>
      </c>
    </row>
    <row r="78" spans="1:26" ht="30" customHeight="1" x14ac:dyDescent="0.3">
      <c r="A78" s="3"/>
      <c r="B78" s="3"/>
      <c r="C78" s="4">
        <v>48</v>
      </c>
      <c r="D78" s="5">
        <f>D74*C78</f>
        <v>1725.6000000000001</v>
      </c>
      <c r="E78" s="5">
        <f>E74*C78</f>
        <v>1512.48</v>
      </c>
      <c r="F78" s="5">
        <f t="shared" si="18"/>
        <v>1548.4800000000002</v>
      </c>
      <c r="G78" s="5">
        <f t="shared" si="16"/>
        <v>1545.5200000000002</v>
      </c>
      <c r="H78" s="5">
        <f>C78*H74</f>
        <v>1329.1200000000003</v>
      </c>
      <c r="I78" s="5">
        <f>C78*I74</f>
        <v>1437.6000000000001</v>
      </c>
      <c r="J78" s="5">
        <f>C78*J74</f>
        <v>1557.6000000000001</v>
      </c>
      <c r="K78" s="5">
        <f>C78*K74</f>
        <v>1629.1200000000003</v>
      </c>
      <c r="L78" s="5">
        <f>C78*L74</f>
        <v>1709.2800000000002</v>
      </c>
      <c r="M78" s="5">
        <f>C78*M74</f>
        <v>1714.5600000000004</v>
      </c>
      <c r="N78" s="5">
        <f>C78*N74</f>
        <v>1732.3200000000002</v>
      </c>
      <c r="S78" s="9">
        <v>0.37</v>
      </c>
      <c r="T78" s="9">
        <v>0.11</v>
      </c>
      <c r="U78" s="9">
        <v>1.67</v>
      </c>
      <c r="V78" s="9">
        <v>1.49</v>
      </c>
      <c r="W78" s="9">
        <v>2.5</v>
      </c>
      <c r="X78" s="15">
        <v>2.2599999999999998</v>
      </c>
      <c r="Y78" s="9">
        <v>1.61</v>
      </c>
      <c r="Z78" s="9">
        <v>2.96</v>
      </c>
    </row>
    <row r="79" spans="1:26" ht="30" customHeight="1" x14ac:dyDescent="0.3">
      <c r="A79" s="3" t="s">
        <v>17</v>
      </c>
      <c r="B79" s="3" t="s">
        <v>13</v>
      </c>
      <c r="C79" s="4" t="s">
        <v>8</v>
      </c>
      <c r="D79" s="5">
        <v>35.770000000000003</v>
      </c>
      <c r="E79" s="5">
        <f>D79-4.44</f>
        <v>31.330000000000002</v>
      </c>
      <c r="F79" s="5">
        <f>E79+0.75</f>
        <v>32.08</v>
      </c>
      <c r="G79" s="5">
        <f t="shared" si="16"/>
        <v>29.119999999999997</v>
      </c>
      <c r="H79" s="5">
        <f>G79-Y79</f>
        <v>27.509999999999998</v>
      </c>
      <c r="I79" s="5">
        <f>H79+X79</f>
        <v>29.769999999999996</v>
      </c>
      <c r="J79" s="5">
        <f>I79+W79</f>
        <v>32.269999999999996</v>
      </c>
      <c r="K79" s="5">
        <f>J79+V79</f>
        <v>33.76</v>
      </c>
      <c r="L79" s="5">
        <f>K79+U79</f>
        <v>35.43</v>
      </c>
      <c r="M79" s="5">
        <f>L79+T79</f>
        <v>35.54</v>
      </c>
      <c r="N79" s="5">
        <f t="shared" si="17"/>
        <v>35.909999999999997</v>
      </c>
      <c r="S79" s="9">
        <v>0.37</v>
      </c>
      <c r="T79" s="9">
        <v>0.11</v>
      </c>
      <c r="U79" s="9">
        <v>1.67</v>
      </c>
      <c r="V79" s="9">
        <v>1.49</v>
      </c>
      <c r="W79" s="9">
        <v>2.5</v>
      </c>
      <c r="X79" s="15">
        <v>2.2599999999999998</v>
      </c>
      <c r="Y79" s="9">
        <v>1.61</v>
      </c>
      <c r="Z79" s="9">
        <v>2.96</v>
      </c>
    </row>
    <row r="80" spans="1:26" ht="30" customHeight="1" x14ac:dyDescent="0.3">
      <c r="A80" s="3"/>
      <c r="B80" s="3"/>
      <c r="C80" s="4">
        <v>9</v>
      </c>
      <c r="D80" s="5">
        <f>D79*C80</f>
        <v>321.93</v>
      </c>
      <c r="E80" s="5">
        <f>E79*C80</f>
        <v>281.97000000000003</v>
      </c>
      <c r="F80" s="5">
        <f>C80*$F$79</f>
        <v>288.71999999999997</v>
      </c>
      <c r="G80" s="5">
        <f t="shared" si="16"/>
        <v>285.76</v>
      </c>
      <c r="H80" s="5">
        <f>C80*H79</f>
        <v>247.58999999999997</v>
      </c>
      <c r="I80" s="5">
        <f>C80*I79</f>
        <v>267.92999999999995</v>
      </c>
      <c r="J80" s="5">
        <f>C80*J79</f>
        <v>290.42999999999995</v>
      </c>
      <c r="K80" s="5">
        <f>C80*K79</f>
        <v>303.83999999999997</v>
      </c>
      <c r="L80" s="5">
        <f>C80*L79</f>
        <v>318.87</v>
      </c>
      <c r="M80" s="5">
        <f>C80*M79</f>
        <v>319.86</v>
      </c>
      <c r="N80" s="5">
        <f>C80*N79</f>
        <v>323.18999999999994</v>
      </c>
      <c r="S80" s="9">
        <v>0.37</v>
      </c>
      <c r="T80" s="9">
        <v>0.11</v>
      </c>
      <c r="U80" s="9">
        <v>1.67</v>
      </c>
      <c r="V80" s="9">
        <v>1.49</v>
      </c>
      <c r="W80" s="9">
        <v>2.5</v>
      </c>
      <c r="X80" s="15">
        <v>2.2599999999999998</v>
      </c>
      <c r="Y80" s="9">
        <v>1.61</v>
      </c>
      <c r="Z80" s="9">
        <v>2.96</v>
      </c>
    </row>
    <row r="81" spans="1:26" ht="30" customHeight="1" x14ac:dyDescent="0.3">
      <c r="A81" s="3"/>
      <c r="B81" s="3"/>
      <c r="C81" s="4">
        <v>14</v>
      </c>
      <c r="D81" s="5">
        <f>D79*C81</f>
        <v>500.78000000000003</v>
      </c>
      <c r="E81" s="5">
        <f>E79*C81</f>
        <v>438.62</v>
      </c>
      <c r="F81" s="5">
        <f t="shared" ref="F81:F83" si="19">C81*$F$79</f>
        <v>449.12</v>
      </c>
      <c r="G81" s="5">
        <f t="shared" si="16"/>
        <v>446.16</v>
      </c>
      <c r="H81" s="5">
        <f>C81*H79</f>
        <v>385.14</v>
      </c>
      <c r="I81" s="5">
        <f>C81*I79</f>
        <v>416.78</v>
      </c>
      <c r="J81" s="5">
        <f>C81*J79</f>
        <v>451.78</v>
      </c>
      <c r="K81" s="5">
        <f>C81*K79</f>
        <v>472.64</v>
      </c>
      <c r="L81" s="5">
        <f>C81*L79</f>
        <v>496.02</v>
      </c>
      <c r="M81" s="5">
        <f>C81*M79</f>
        <v>497.56</v>
      </c>
      <c r="N81" s="5">
        <f>C81*N79</f>
        <v>502.73999999999995</v>
      </c>
      <c r="S81" s="9">
        <v>0.37</v>
      </c>
      <c r="T81" s="9">
        <v>0.11</v>
      </c>
      <c r="U81" s="9">
        <v>1.67</v>
      </c>
      <c r="V81" s="9">
        <v>1.49</v>
      </c>
      <c r="W81" s="9">
        <v>2.5</v>
      </c>
      <c r="X81" s="15">
        <v>2.2599999999999998</v>
      </c>
      <c r="Y81" s="9">
        <v>1.61</v>
      </c>
      <c r="Z81" s="9">
        <v>2.96</v>
      </c>
    </row>
    <row r="82" spans="1:26" ht="30" customHeight="1" x14ac:dyDescent="0.3">
      <c r="A82" s="3"/>
      <c r="B82" s="3"/>
      <c r="C82" s="4">
        <v>19</v>
      </c>
      <c r="D82" s="5">
        <f>D79*C82</f>
        <v>679.63000000000011</v>
      </c>
      <c r="E82" s="5">
        <f>E79*C82</f>
        <v>595.27</v>
      </c>
      <c r="F82" s="5">
        <f t="shared" si="19"/>
        <v>609.52</v>
      </c>
      <c r="G82" s="5">
        <f t="shared" si="16"/>
        <v>606.55999999999995</v>
      </c>
      <c r="H82" s="5">
        <f>C82*H79</f>
        <v>522.68999999999994</v>
      </c>
      <c r="I82" s="5">
        <f>C82*I79</f>
        <v>565.62999999999988</v>
      </c>
      <c r="J82" s="5">
        <f>C82*J79</f>
        <v>613.12999999999988</v>
      </c>
      <c r="K82" s="5">
        <f>C82*K79</f>
        <v>641.43999999999994</v>
      </c>
      <c r="L82" s="5">
        <f>C82*L79</f>
        <v>673.17</v>
      </c>
      <c r="M82" s="5">
        <f>C82*M79</f>
        <v>675.26</v>
      </c>
      <c r="N82" s="5">
        <f>C82*N79</f>
        <v>682.29</v>
      </c>
      <c r="S82" s="9">
        <v>0.37</v>
      </c>
      <c r="T82" s="9">
        <v>0.11</v>
      </c>
      <c r="U82" s="9">
        <v>1.67</v>
      </c>
      <c r="V82" s="9">
        <v>1.49</v>
      </c>
      <c r="W82" s="9">
        <v>2.5</v>
      </c>
      <c r="X82" s="15">
        <v>2.2599999999999998</v>
      </c>
      <c r="Y82" s="9">
        <v>1.61</v>
      </c>
      <c r="Z82" s="9">
        <v>2.96</v>
      </c>
    </row>
    <row r="83" spans="1:26" ht="30" customHeight="1" x14ac:dyDescent="0.3">
      <c r="A83" s="3"/>
      <c r="B83" s="3"/>
      <c r="C83" s="4">
        <v>48</v>
      </c>
      <c r="D83" s="5">
        <f>D79*C83</f>
        <v>1716.96</v>
      </c>
      <c r="E83" s="5">
        <f>E79*C83</f>
        <v>1503.8400000000001</v>
      </c>
      <c r="F83" s="5">
        <f t="shared" si="19"/>
        <v>1539.84</v>
      </c>
      <c r="G83" s="5">
        <f t="shared" si="16"/>
        <v>1536.8799999999999</v>
      </c>
      <c r="H83" s="5">
        <f>C83*H79</f>
        <v>1320.48</v>
      </c>
      <c r="I83" s="5">
        <f>C83*I79</f>
        <v>1428.9599999999998</v>
      </c>
      <c r="J83" s="5">
        <f>C83*J79</f>
        <v>1548.9599999999998</v>
      </c>
      <c r="K83" s="5">
        <f>C83*K79</f>
        <v>1620.48</v>
      </c>
      <c r="L83" s="5">
        <f>C83*L79</f>
        <v>1700.6399999999999</v>
      </c>
      <c r="M83" s="5">
        <f>C83*M79</f>
        <v>1705.92</v>
      </c>
      <c r="N83" s="5">
        <f>C83*N79</f>
        <v>1723.6799999999998</v>
      </c>
      <c r="S83" s="9">
        <v>0.37</v>
      </c>
      <c r="T83" s="9">
        <v>0.11</v>
      </c>
      <c r="U83" s="9">
        <v>1.67</v>
      </c>
      <c r="V83" s="9">
        <v>1.49</v>
      </c>
      <c r="W83" s="9">
        <v>2.5</v>
      </c>
      <c r="X83" s="15">
        <v>2.2599999999999998</v>
      </c>
      <c r="Y83" s="9">
        <v>1.61</v>
      </c>
      <c r="Z83" s="9">
        <v>2.96</v>
      </c>
    </row>
    <row r="84" spans="1:26" ht="30" customHeight="1" x14ac:dyDescent="0.3">
      <c r="A84" s="3" t="s">
        <v>17</v>
      </c>
      <c r="B84" s="3" t="s">
        <v>14</v>
      </c>
      <c r="C84" s="4" t="s">
        <v>8</v>
      </c>
      <c r="D84" s="5">
        <v>35.76</v>
      </c>
      <c r="E84" s="5">
        <f>D84-4.44</f>
        <v>31.319999999999997</v>
      </c>
      <c r="F84" s="5">
        <f>E84+0.75</f>
        <v>32.069999999999993</v>
      </c>
      <c r="G84" s="5">
        <f t="shared" si="16"/>
        <v>29.109999999999992</v>
      </c>
      <c r="H84" s="5">
        <f>G84-Y84</f>
        <v>27.499999999999993</v>
      </c>
      <c r="I84" s="5">
        <f>H84+X84</f>
        <v>29.759999999999991</v>
      </c>
      <c r="J84" s="5">
        <f>I84+W84</f>
        <v>32.259999999999991</v>
      </c>
      <c r="K84" s="5">
        <f>J84+V84</f>
        <v>33.749999999999993</v>
      </c>
      <c r="L84" s="5">
        <f>K84+U84</f>
        <v>35.419999999999995</v>
      </c>
      <c r="M84" s="5">
        <f>L84+T84</f>
        <v>35.529999999999994</v>
      </c>
      <c r="N84" s="5">
        <f t="shared" si="17"/>
        <v>35.899999999999991</v>
      </c>
      <c r="S84" s="9">
        <v>0.37</v>
      </c>
      <c r="T84" s="9">
        <v>0.11</v>
      </c>
      <c r="U84" s="9">
        <v>1.67</v>
      </c>
      <c r="V84" s="9">
        <v>1.49</v>
      </c>
      <c r="W84" s="9">
        <v>2.5</v>
      </c>
      <c r="X84" s="15">
        <v>2.2599999999999998</v>
      </c>
      <c r="Y84" s="9">
        <v>1.61</v>
      </c>
      <c r="Z84" s="9">
        <v>2.96</v>
      </c>
    </row>
    <row r="85" spans="1:26" ht="30" customHeight="1" x14ac:dyDescent="0.3">
      <c r="A85" s="3"/>
      <c r="B85" s="3"/>
      <c r="C85" s="4">
        <v>9</v>
      </c>
      <c r="D85" s="5">
        <f>D84*C85</f>
        <v>321.83999999999997</v>
      </c>
      <c r="E85" s="5">
        <f>E84*C85</f>
        <v>281.88</v>
      </c>
      <c r="F85" s="5">
        <f>C85*$F$84</f>
        <v>288.62999999999994</v>
      </c>
      <c r="G85" s="5">
        <f t="shared" si="16"/>
        <v>285.66999999999996</v>
      </c>
      <c r="H85" s="5">
        <f>C85*H84</f>
        <v>247.49999999999994</v>
      </c>
      <c r="I85" s="5">
        <f>C85*I84</f>
        <v>267.83999999999992</v>
      </c>
      <c r="J85" s="5">
        <f>C85*J84</f>
        <v>290.33999999999992</v>
      </c>
      <c r="K85" s="5">
        <f>C85*K84</f>
        <v>303.74999999999994</v>
      </c>
      <c r="L85" s="5">
        <f>C85*L84</f>
        <v>318.77999999999997</v>
      </c>
      <c r="M85" s="5">
        <f>C85*M84</f>
        <v>319.76999999999992</v>
      </c>
      <c r="N85" s="5">
        <f>C85*N84</f>
        <v>323.09999999999991</v>
      </c>
      <c r="S85" s="9">
        <v>0.37</v>
      </c>
      <c r="T85" s="9">
        <v>0.11</v>
      </c>
      <c r="U85" s="9">
        <v>1.67</v>
      </c>
      <c r="V85" s="9">
        <v>1.49</v>
      </c>
      <c r="W85" s="9">
        <v>2.5</v>
      </c>
      <c r="X85" s="15">
        <v>2.2599999999999998</v>
      </c>
      <c r="Y85" s="9">
        <v>1.61</v>
      </c>
      <c r="Z85" s="9">
        <v>2.96</v>
      </c>
    </row>
    <row r="86" spans="1:26" ht="30" customHeight="1" x14ac:dyDescent="0.3">
      <c r="A86" s="3"/>
      <c r="B86" s="3"/>
      <c r="C86" s="4">
        <v>14</v>
      </c>
      <c r="D86" s="5">
        <f>D84*C86</f>
        <v>500.64</v>
      </c>
      <c r="E86" s="5">
        <f>E84*C86</f>
        <v>438.47999999999996</v>
      </c>
      <c r="F86" s="5">
        <f t="shared" ref="F86:F88" si="20">C86*$F$84</f>
        <v>448.9799999999999</v>
      </c>
      <c r="G86" s="5">
        <f t="shared" si="16"/>
        <v>446.01999999999992</v>
      </c>
      <c r="H86" s="5">
        <f>C86*H84</f>
        <v>384.99999999999989</v>
      </c>
      <c r="I86" s="5">
        <f>C86*I84</f>
        <v>416.63999999999987</v>
      </c>
      <c r="J86" s="5">
        <f>C86*J84</f>
        <v>451.63999999999987</v>
      </c>
      <c r="K86" s="5">
        <f>C86*K84</f>
        <v>472.49999999999989</v>
      </c>
      <c r="L86" s="5">
        <f>C86*L84</f>
        <v>495.87999999999994</v>
      </c>
      <c r="M86" s="5">
        <f>C86*M84</f>
        <v>497.4199999999999</v>
      </c>
      <c r="N86" s="5">
        <f>C86*N84</f>
        <v>502.59999999999991</v>
      </c>
      <c r="S86" s="9">
        <v>0.37</v>
      </c>
      <c r="T86" s="9">
        <v>0.11</v>
      </c>
      <c r="U86" s="9">
        <v>1.67</v>
      </c>
      <c r="V86" s="9">
        <v>1.49</v>
      </c>
      <c r="W86" s="9">
        <v>2.5</v>
      </c>
      <c r="X86" s="15">
        <v>2.2599999999999998</v>
      </c>
      <c r="Y86" s="9">
        <v>1.61</v>
      </c>
      <c r="Z86" s="9">
        <v>2.96</v>
      </c>
    </row>
    <row r="87" spans="1:26" ht="30" customHeight="1" x14ac:dyDescent="0.3">
      <c r="A87" s="3"/>
      <c r="B87" s="3"/>
      <c r="C87" s="4">
        <v>19</v>
      </c>
      <c r="D87" s="5">
        <f>D84*C87</f>
        <v>679.43999999999994</v>
      </c>
      <c r="E87" s="5">
        <f>E84*C87</f>
        <v>595.07999999999993</v>
      </c>
      <c r="F87" s="5">
        <f t="shared" si="20"/>
        <v>609.32999999999993</v>
      </c>
      <c r="G87" s="5">
        <f t="shared" si="16"/>
        <v>606.36999999999989</v>
      </c>
      <c r="H87" s="5">
        <f>C87*H84</f>
        <v>522.49999999999989</v>
      </c>
      <c r="I87" s="5">
        <f>C87*I84</f>
        <v>565.43999999999983</v>
      </c>
      <c r="J87" s="5">
        <f>C87*J84</f>
        <v>612.93999999999983</v>
      </c>
      <c r="K87" s="5">
        <f>C87*K84</f>
        <v>641.24999999999989</v>
      </c>
      <c r="L87" s="5">
        <f>C87*L84</f>
        <v>672.9799999999999</v>
      </c>
      <c r="M87" s="5">
        <f>C87*M84</f>
        <v>675.06999999999994</v>
      </c>
      <c r="N87" s="5">
        <f>C87*N84</f>
        <v>682.0999999999998</v>
      </c>
      <c r="S87" s="9">
        <v>0.37</v>
      </c>
      <c r="T87" s="9">
        <v>0.11</v>
      </c>
      <c r="U87" s="9">
        <v>1.67</v>
      </c>
      <c r="V87" s="9">
        <v>1.49</v>
      </c>
      <c r="W87" s="9">
        <v>2.5</v>
      </c>
      <c r="X87" s="15">
        <v>2.2599999999999998</v>
      </c>
      <c r="Y87" s="9">
        <v>1.61</v>
      </c>
      <c r="Z87" s="9">
        <v>2.96</v>
      </c>
    </row>
    <row r="88" spans="1:26" ht="30" customHeight="1" x14ac:dyDescent="0.3">
      <c r="A88" s="3"/>
      <c r="B88" s="3"/>
      <c r="C88" s="4">
        <v>48</v>
      </c>
      <c r="D88" s="5">
        <f>D84*C88</f>
        <v>1716.48</v>
      </c>
      <c r="E88" s="5">
        <f>E84*C88</f>
        <v>1503.36</v>
      </c>
      <c r="F88" s="5">
        <f t="shared" si="20"/>
        <v>1539.3599999999997</v>
      </c>
      <c r="G88" s="5">
        <f t="shared" si="16"/>
        <v>1536.3999999999996</v>
      </c>
      <c r="H88" s="5">
        <f>C88*H84</f>
        <v>1319.9999999999995</v>
      </c>
      <c r="I88" s="5">
        <f>C88*I84</f>
        <v>1428.4799999999996</v>
      </c>
      <c r="J88" s="5">
        <f>C88*J84</f>
        <v>1548.4799999999996</v>
      </c>
      <c r="K88" s="5">
        <f>C88*K84</f>
        <v>1619.9999999999995</v>
      </c>
      <c r="L88" s="5">
        <f>C88*L84</f>
        <v>1700.1599999999999</v>
      </c>
      <c r="M88" s="5">
        <f>C88*M84</f>
        <v>1705.4399999999996</v>
      </c>
      <c r="N88" s="5">
        <f>C88*N84</f>
        <v>1723.1999999999996</v>
      </c>
      <c r="S88" s="9">
        <v>0.37</v>
      </c>
      <c r="T88" s="9">
        <v>0.11</v>
      </c>
      <c r="U88" s="9">
        <v>1.67</v>
      </c>
      <c r="V88" s="9">
        <v>1.49</v>
      </c>
      <c r="W88" s="9">
        <v>2.5</v>
      </c>
      <c r="X88" s="15">
        <v>2.2599999999999998</v>
      </c>
      <c r="Y88" s="9">
        <v>1.61</v>
      </c>
      <c r="Z88" s="9">
        <v>2.96</v>
      </c>
    </row>
    <row r="89" spans="1:26" ht="30" customHeight="1" x14ac:dyDescent="0.3">
      <c r="A89" s="3" t="s">
        <v>17</v>
      </c>
      <c r="B89" s="3" t="s">
        <v>15</v>
      </c>
      <c r="C89" s="4" t="s">
        <v>8</v>
      </c>
      <c r="D89" s="5">
        <v>35.840000000000003</v>
      </c>
      <c r="E89" s="5">
        <f>D89-4.44</f>
        <v>31.400000000000002</v>
      </c>
      <c r="F89" s="5">
        <f>E89+0.75</f>
        <v>32.150000000000006</v>
      </c>
      <c r="G89" s="5">
        <f t="shared" si="16"/>
        <v>29.190000000000005</v>
      </c>
      <c r="H89" s="5">
        <f>G89-Y89</f>
        <v>27.580000000000005</v>
      </c>
      <c r="I89" s="5">
        <f>H89+X89</f>
        <v>29.840000000000003</v>
      </c>
      <c r="J89" s="5">
        <f>I89+W89</f>
        <v>32.340000000000003</v>
      </c>
      <c r="K89" s="5">
        <f>J89+V89</f>
        <v>33.830000000000005</v>
      </c>
      <c r="L89" s="5">
        <f>K89+U89</f>
        <v>35.500000000000007</v>
      </c>
      <c r="M89" s="5">
        <f>L89+T89</f>
        <v>35.610000000000007</v>
      </c>
      <c r="N89" s="5">
        <f t="shared" si="17"/>
        <v>35.980000000000004</v>
      </c>
      <c r="S89" s="9">
        <v>0.37</v>
      </c>
      <c r="T89" s="9">
        <v>0.11</v>
      </c>
      <c r="U89" s="9">
        <v>1.67</v>
      </c>
      <c r="V89" s="9">
        <v>1.49</v>
      </c>
      <c r="W89" s="9">
        <v>2.5</v>
      </c>
      <c r="X89" s="15">
        <v>2.2599999999999998</v>
      </c>
      <c r="Y89" s="9">
        <v>1.61</v>
      </c>
      <c r="Z89" s="9">
        <v>2.96</v>
      </c>
    </row>
    <row r="90" spans="1:26" ht="30" customHeight="1" x14ac:dyDescent="0.3">
      <c r="A90" s="3"/>
      <c r="B90" s="3"/>
      <c r="C90" s="4">
        <v>9</v>
      </c>
      <c r="D90" s="5">
        <f>D89*C90</f>
        <v>322.56000000000006</v>
      </c>
      <c r="E90" s="5">
        <f>E89*C90</f>
        <v>282.60000000000002</v>
      </c>
      <c r="F90" s="5">
        <f>C90*$F$89</f>
        <v>289.35000000000002</v>
      </c>
      <c r="G90" s="5">
        <f t="shared" si="16"/>
        <v>286.39000000000004</v>
      </c>
      <c r="H90" s="5">
        <f>C90*H89</f>
        <v>248.22000000000006</v>
      </c>
      <c r="I90" s="5">
        <f>C90*I89</f>
        <v>268.56000000000006</v>
      </c>
      <c r="J90" s="5">
        <f>C90*J89</f>
        <v>291.06000000000006</v>
      </c>
      <c r="K90" s="5">
        <f>C90*K89</f>
        <v>304.47000000000003</v>
      </c>
      <c r="L90" s="5">
        <f>C90*L89</f>
        <v>319.50000000000006</v>
      </c>
      <c r="M90" s="5">
        <f>C90*M89</f>
        <v>320.49000000000007</v>
      </c>
      <c r="N90" s="5">
        <f>C90*N89</f>
        <v>323.82000000000005</v>
      </c>
      <c r="S90" s="9">
        <v>0.37</v>
      </c>
      <c r="T90" s="9">
        <v>0.11</v>
      </c>
      <c r="U90" s="9">
        <v>1.67</v>
      </c>
      <c r="V90" s="9">
        <v>1.49</v>
      </c>
      <c r="W90" s="9">
        <v>2.5</v>
      </c>
      <c r="X90" s="15">
        <v>2.2599999999999998</v>
      </c>
      <c r="Y90" s="9">
        <v>1.61</v>
      </c>
      <c r="Z90" s="9">
        <v>2.96</v>
      </c>
    </row>
    <row r="91" spans="1:26" ht="30" customHeight="1" x14ac:dyDescent="0.3">
      <c r="A91" s="3"/>
      <c r="B91" s="3"/>
      <c r="C91" s="4">
        <v>14</v>
      </c>
      <c r="D91" s="5">
        <f>D89*C91</f>
        <v>501.76000000000005</v>
      </c>
      <c r="E91" s="5">
        <f>E89*C91</f>
        <v>439.6</v>
      </c>
      <c r="F91" s="5">
        <f t="shared" ref="F91:F93" si="21">C91*$F$89</f>
        <v>450.10000000000008</v>
      </c>
      <c r="G91" s="5">
        <f t="shared" si="16"/>
        <v>447.1400000000001</v>
      </c>
      <c r="H91" s="5">
        <f>C91*H89</f>
        <v>386.12000000000006</v>
      </c>
      <c r="I91" s="5">
        <f>C90*I89</f>
        <v>268.56000000000006</v>
      </c>
      <c r="J91" s="5">
        <f>C91*J89</f>
        <v>452.76000000000005</v>
      </c>
      <c r="K91" s="5">
        <f>C91*K89</f>
        <v>473.62000000000006</v>
      </c>
      <c r="L91" s="5">
        <f>C91*L89</f>
        <v>497.00000000000011</v>
      </c>
      <c r="M91" s="5">
        <f>C91*M89</f>
        <v>498.54000000000008</v>
      </c>
      <c r="N91" s="5">
        <f>C91*N89</f>
        <v>503.72</v>
      </c>
      <c r="S91" s="9">
        <v>0.37</v>
      </c>
      <c r="T91" s="9">
        <v>0.11</v>
      </c>
      <c r="U91" s="9">
        <v>1.67</v>
      </c>
      <c r="V91" s="9">
        <v>1.49</v>
      </c>
      <c r="W91" s="9">
        <v>2.5</v>
      </c>
      <c r="X91" s="15">
        <v>2.2599999999999998</v>
      </c>
      <c r="Y91" s="9">
        <v>1.61</v>
      </c>
      <c r="Z91" s="9">
        <v>2.96</v>
      </c>
    </row>
    <row r="92" spans="1:26" ht="30" customHeight="1" x14ac:dyDescent="0.3">
      <c r="A92" s="3"/>
      <c r="B92" s="3"/>
      <c r="C92" s="4">
        <v>19</v>
      </c>
      <c r="D92" s="5">
        <f>D89*C92</f>
        <v>680.96</v>
      </c>
      <c r="E92" s="5">
        <f>E89*C92</f>
        <v>596.6</v>
      </c>
      <c r="F92" s="5">
        <f t="shared" si="21"/>
        <v>610.85000000000014</v>
      </c>
      <c r="G92" s="5">
        <f t="shared" si="16"/>
        <v>607.8900000000001</v>
      </c>
      <c r="H92" s="5">
        <f>C92*H89</f>
        <v>524.0200000000001</v>
      </c>
      <c r="I92" s="5">
        <f>C92*I89</f>
        <v>566.96</v>
      </c>
      <c r="J92" s="5">
        <f>C92*J89</f>
        <v>614.46</v>
      </c>
      <c r="K92" s="5">
        <f>C92*K89</f>
        <v>642.7700000000001</v>
      </c>
      <c r="L92" s="5">
        <f>C92*L89</f>
        <v>674.50000000000011</v>
      </c>
      <c r="M92" s="5">
        <f>C92*M89</f>
        <v>676.59000000000015</v>
      </c>
      <c r="N92" s="5">
        <f>C92*N89</f>
        <v>683.62000000000012</v>
      </c>
      <c r="S92" s="9">
        <v>0.37</v>
      </c>
      <c r="T92" s="9">
        <v>0.11</v>
      </c>
      <c r="U92" s="9">
        <v>1.67</v>
      </c>
      <c r="V92" s="9">
        <v>1.49</v>
      </c>
      <c r="W92" s="9">
        <v>2.5</v>
      </c>
      <c r="X92" s="15">
        <v>2.2599999999999998</v>
      </c>
      <c r="Y92" s="9">
        <v>1.61</v>
      </c>
      <c r="Z92" s="9">
        <v>2.96</v>
      </c>
    </row>
    <row r="93" spans="1:26" ht="30" customHeight="1" x14ac:dyDescent="0.3">
      <c r="A93" s="3"/>
      <c r="B93" s="3"/>
      <c r="C93" s="4">
        <v>48</v>
      </c>
      <c r="D93" s="5">
        <f>D89*C93</f>
        <v>1720.3200000000002</v>
      </c>
      <c r="E93" s="5">
        <f>E89*C93</f>
        <v>1507.2</v>
      </c>
      <c r="F93" s="5">
        <f t="shared" si="21"/>
        <v>1543.2000000000003</v>
      </c>
      <c r="G93" s="5">
        <f t="shared" si="16"/>
        <v>1540.2400000000002</v>
      </c>
      <c r="H93" s="5">
        <f>C93*H89</f>
        <v>1323.8400000000001</v>
      </c>
      <c r="I93" s="5">
        <f>C93*I89</f>
        <v>1432.3200000000002</v>
      </c>
      <c r="J93" s="5">
        <f>C93*J89</f>
        <v>1552.3200000000002</v>
      </c>
      <c r="K93" s="5">
        <f>C93*K89</f>
        <v>1623.8400000000001</v>
      </c>
      <c r="L93" s="5">
        <f>C93*L89</f>
        <v>1704.0000000000005</v>
      </c>
      <c r="M93" s="5">
        <f>C93*M89</f>
        <v>1709.2800000000002</v>
      </c>
      <c r="N93" s="5">
        <f>C93*N89</f>
        <v>1727.0400000000002</v>
      </c>
      <c r="S93" s="9">
        <v>0.37</v>
      </c>
      <c r="T93" s="9">
        <v>0.11</v>
      </c>
      <c r="U93" s="9">
        <v>1.67</v>
      </c>
      <c r="V93" s="9">
        <v>1.49</v>
      </c>
      <c r="W93" s="9">
        <v>2.5</v>
      </c>
      <c r="X93" s="15">
        <v>2.2599999999999998</v>
      </c>
      <c r="Y93" s="9">
        <v>1.61</v>
      </c>
      <c r="Z93" s="9">
        <v>2.96</v>
      </c>
    </row>
    <row r="94" spans="1:26" ht="30" customHeight="1" x14ac:dyDescent="0.3">
      <c r="A94" s="3" t="s">
        <v>17</v>
      </c>
      <c r="B94" s="3" t="s">
        <v>16</v>
      </c>
      <c r="C94" s="4" t="s">
        <v>8</v>
      </c>
      <c r="D94" s="5">
        <v>35.71</v>
      </c>
      <c r="E94" s="5">
        <f>D94-4.44</f>
        <v>31.27</v>
      </c>
      <c r="F94" s="5">
        <f>E94+0.75</f>
        <v>32.019999999999996</v>
      </c>
      <c r="G94" s="5">
        <f t="shared" si="16"/>
        <v>29.059999999999995</v>
      </c>
      <c r="H94" s="5">
        <f>G94-Y94</f>
        <v>27.449999999999996</v>
      </c>
      <c r="I94" s="5">
        <f>H94+X94</f>
        <v>29.709999999999994</v>
      </c>
      <c r="J94" s="5">
        <f>I94+W94</f>
        <v>32.209999999999994</v>
      </c>
      <c r="K94" s="5">
        <f>J94+V94</f>
        <v>33.699999999999996</v>
      </c>
      <c r="L94" s="5">
        <f>K94+U94</f>
        <v>35.369999999999997</v>
      </c>
      <c r="M94" s="5">
        <f>L94+T94</f>
        <v>35.479999999999997</v>
      </c>
      <c r="N94" s="5">
        <f t="shared" si="17"/>
        <v>35.849999999999994</v>
      </c>
      <c r="S94" s="9">
        <v>0.37</v>
      </c>
      <c r="T94" s="9">
        <v>0.11</v>
      </c>
      <c r="U94" s="9">
        <v>1.67</v>
      </c>
      <c r="V94" s="9">
        <v>1.49</v>
      </c>
      <c r="W94" s="9">
        <v>2.5</v>
      </c>
      <c r="X94" s="15">
        <v>2.2599999999999998</v>
      </c>
      <c r="Y94" s="9">
        <v>1.61</v>
      </c>
      <c r="Z94" s="9">
        <v>2.96</v>
      </c>
    </row>
    <row r="95" spans="1:26" ht="30" customHeight="1" x14ac:dyDescent="0.3">
      <c r="A95" s="3"/>
      <c r="B95" s="3"/>
      <c r="C95" s="4">
        <v>9</v>
      </c>
      <c r="D95" s="5">
        <f>D94*C95</f>
        <v>321.39</v>
      </c>
      <c r="E95" s="5">
        <f>E94*C95</f>
        <v>281.43</v>
      </c>
      <c r="F95" s="5">
        <f>C95*$F$94</f>
        <v>288.17999999999995</v>
      </c>
      <c r="G95" s="5">
        <f t="shared" si="16"/>
        <v>285.21999999999997</v>
      </c>
      <c r="H95" s="5">
        <f>C95*H94</f>
        <v>247.04999999999995</v>
      </c>
      <c r="I95" s="5">
        <f>C95*I94</f>
        <v>267.38999999999993</v>
      </c>
      <c r="J95" s="5">
        <f>C95*J94</f>
        <v>289.88999999999993</v>
      </c>
      <c r="K95" s="5">
        <f>C95*K94</f>
        <v>303.29999999999995</v>
      </c>
      <c r="L95" s="5">
        <f>C95*L94</f>
        <v>318.33</v>
      </c>
      <c r="M95" s="5">
        <f>C95*M94</f>
        <v>319.32</v>
      </c>
      <c r="N95" s="5">
        <f>C95*N94</f>
        <v>322.64999999999998</v>
      </c>
      <c r="S95" s="9">
        <v>0.37</v>
      </c>
      <c r="T95" s="9">
        <v>0.11</v>
      </c>
      <c r="U95" s="9">
        <v>1.67</v>
      </c>
      <c r="V95" s="9">
        <v>1.49</v>
      </c>
      <c r="W95" s="9">
        <v>2.5</v>
      </c>
      <c r="X95" s="15">
        <v>2.2599999999999998</v>
      </c>
      <c r="Y95" s="9">
        <v>1.61</v>
      </c>
      <c r="Z95" s="9">
        <v>2.96</v>
      </c>
    </row>
    <row r="96" spans="1:26" ht="30" customHeight="1" x14ac:dyDescent="0.3">
      <c r="A96" s="3"/>
      <c r="B96" s="3"/>
      <c r="C96" s="4">
        <v>14</v>
      </c>
      <c r="D96" s="5">
        <f>D94*C96</f>
        <v>499.94</v>
      </c>
      <c r="E96" s="5">
        <f>E94*C96</f>
        <v>437.78</v>
      </c>
      <c r="F96" s="5">
        <f t="shared" ref="F96:F97" si="22">C96*$F$94</f>
        <v>448.28</v>
      </c>
      <c r="G96" s="5">
        <f t="shared" si="16"/>
        <v>445.32</v>
      </c>
      <c r="H96" s="5">
        <f>C96*H94</f>
        <v>384.29999999999995</v>
      </c>
      <c r="I96" s="5">
        <f>C96*I94</f>
        <v>415.93999999999994</v>
      </c>
      <c r="J96" s="5">
        <f>C96*J94</f>
        <v>450.93999999999994</v>
      </c>
      <c r="K96" s="5">
        <f>C96*K94</f>
        <v>471.79999999999995</v>
      </c>
      <c r="L96" s="5">
        <f>C96*L94</f>
        <v>495.17999999999995</v>
      </c>
      <c r="M96" s="5">
        <f>C96*M94</f>
        <v>496.71999999999997</v>
      </c>
      <c r="N96" s="5">
        <f>C96*N94</f>
        <v>501.89999999999992</v>
      </c>
      <c r="S96" s="9">
        <v>0.37</v>
      </c>
      <c r="T96" s="9">
        <v>0.11</v>
      </c>
      <c r="U96" s="9">
        <v>1.67</v>
      </c>
      <c r="V96" s="9">
        <v>1.49</v>
      </c>
      <c r="W96" s="9">
        <v>2.5</v>
      </c>
      <c r="X96" s="15">
        <v>2.2599999999999998</v>
      </c>
      <c r="Y96" s="9">
        <v>1.61</v>
      </c>
      <c r="Z96" s="9">
        <v>2.96</v>
      </c>
    </row>
    <row r="97" spans="1:26" ht="30" customHeight="1" x14ac:dyDescent="0.3">
      <c r="A97" s="3"/>
      <c r="B97" s="3"/>
      <c r="C97" s="4">
        <v>19</v>
      </c>
      <c r="D97" s="5">
        <f>D94*C97</f>
        <v>678.49</v>
      </c>
      <c r="E97" s="5">
        <f>E94*C97</f>
        <v>594.13</v>
      </c>
      <c r="F97" s="5">
        <f t="shared" si="22"/>
        <v>608.37999999999988</v>
      </c>
      <c r="G97" s="5">
        <f t="shared" si="16"/>
        <v>605.41999999999985</v>
      </c>
      <c r="H97" s="5">
        <f>C97*H94</f>
        <v>521.54999999999995</v>
      </c>
      <c r="I97" s="5">
        <f>C97*I94</f>
        <v>564.4899999999999</v>
      </c>
      <c r="J97" s="5">
        <f>C97*J94</f>
        <v>611.9899999999999</v>
      </c>
      <c r="K97" s="5">
        <f>C97*K94</f>
        <v>640.29999999999995</v>
      </c>
      <c r="L97" s="5">
        <f>C97*L94</f>
        <v>672.03</v>
      </c>
      <c r="M97" s="5">
        <f>C97*M94</f>
        <v>674.11999999999989</v>
      </c>
      <c r="N97" s="5">
        <f>C97*N94</f>
        <v>681.14999999999986</v>
      </c>
      <c r="S97" s="9">
        <v>0.37</v>
      </c>
      <c r="T97" s="9">
        <v>0.11</v>
      </c>
      <c r="U97" s="9">
        <v>1.67</v>
      </c>
      <c r="V97" s="9">
        <v>1.49</v>
      </c>
      <c r="W97" s="9">
        <v>2.5</v>
      </c>
      <c r="X97" s="15">
        <v>2.2599999999999998</v>
      </c>
      <c r="Y97" s="9">
        <v>1.61</v>
      </c>
      <c r="Z97" s="9">
        <v>2.96</v>
      </c>
    </row>
    <row r="98" spans="1:26" ht="30" customHeight="1" x14ac:dyDescent="0.3">
      <c r="A98" s="3"/>
      <c r="B98" s="3"/>
      <c r="C98" s="4">
        <v>48</v>
      </c>
      <c r="D98" s="5">
        <f>D94*C98</f>
        <v>1714.08</v>
      </c>
      <c r="E98" s="5">
        <f>E94*C98</f>
        <v>1500.96</v>
      </c>
      <c r="F98" s="5">
        <f>C98*$F$94</f>
        <v>1536.9599999999998</v>
      </c>
      <c r="G98" s="5">
        <f t="shared" si="16"/>
        <v>1533.9999999999998</v>
      </c>
      <c r="H98" s="5">
        <f>C98*H94</f>
        <v>1317.6</v>
      </c>
      <c r="I98" s="5">
        <f>C98*I94</f>
        <v>1426.0799999999997</v>
      </c>
      <c r="J98" s="5">
        <f>C98*J94</f>
        <v>1546.0799999999997</v>
      </c>
      <c r="K98" s="5">
        <f>C98*K94</f>
        <v>1617.6</v>
      </c>
      <c r="L98" s="5">
        <f>C98*L94</f>
        <v>1697.7599999999998</v>
      </c>
      <c r="M98" s="5">
        <f>C98*M94</f>
        <v>1703.04</v>
      </c>
      <c r="N98" s="5">
        <f>C98*N94</f>
        <v>1720.7999999999997</v>
      </c>
      <c r="S98" s="9">
        <v>0.37</v>
      </c>
      <c r="T98" s="9">
        <v>0.11</v>
      </c>
      <c r="U98" s="9">
        <v>1.67</v>
      </c>
      <c r="V98" s="9">
        <v>1.49</v>
      </c>
      <c r="W98" s="9">
        <v>2.5</v>
      </c>
      <c r="X98" s="15">
        <v>2.2599999999999998</v>
      </c>
      <c r="Y98" s="9">
        <v>1.61</v>
      </c>
      <c r="Z98" s="9">
        <v>2.96</v>
      </c>
    </row>
    <row r="99" spans="1:26" ht="30" customHeight="1" x14ac:dyDescent="0.3">
      <c r="A99" s="3" t="s">
        <v>18</v>
      </c>
      <c r="B99" s="3" t="s">
        <v>7</v>
      </c>
      <c r="C99" s="4" t="s">
        <v>8</v>
      </c>
      <c r="D99" s="5">
        <v>35.770000000000003</v>
      </c>
      <c r="E99" s="5">
        <f t="shared" ref="E99:E107" si="23">D99-4.44</f>
        <v>31.330000000000002</v>
      </c>
      <c r="F99" s="5">
        <f>E99+0.75</f>
        <v>32.08</v>
      </c>
      <c r="G99" s="5">
        <f t="shared" si="16"/>
        <v>29.119999999999997</v>
      </c>
      <c r="H99" s="5">
        <f t="shared" ref="H99:H107" si="24">G99-Y99</f>
        <v>27.509999999999998</v>
      </c>
      <c r="I99" s="5">
        <f t="shared" ref="I99:I107" si="25">H99+X99</f>
        <v>29.769999999999996</v>
      </c>
      <c r="J99" s="5">
        <f t="shared" ref="J99:J107" si="26">I99+W99</f>
        <v>32.269999999999996</v>
      </c>
      <c r="K99" s="5">
        <f>J99+V99</f>
        <v>33.76</v>
      </c>
      <c r="L99" s="5">
        <f>K99+U99</f>
        <v>35.43</v>
      </c>
      <c r="M99" s="5">
        <f>L99+T99</f>
        <v>35.54</v>
      </c>
      <c r="N99" s="5">
        <f t="shared" si="17"/>
        <v>35.909999999999997</v>
      </c>
      <c r="S99" s="9">
        <v>0.37</v>
      </c>
      <c r="T99" s="9">
        <v>0.11</v>
      </c>
      <c r="U99" s="9">
        <v>1.67</v>
      </c>
      <c r="V99" s="9">
        <v>1.49</v>
      </c>
      <c r="W99" s="9">
        <v>2.5</v>
      </c>
      <c r="X99" s="15">
        <v>2.2599999999999998</v>
      </c>
      <c r="Y99" s="9">
        <v>1.61</v>
      </c>
      <c r="Z99" s="9">
        <v>2.96</v>
      </c>
    </row>
    <row r="100" spans="1:26" ht="30" customHeight="1" x14ac:dyDescent="0.3">
      <c r="A100" s="7" t="s">
        <v>18</v>
      </c>
      <c r="B100" s="3" t="s">
        <v>9</v>
      </c>
      <c r="C100" s="4" t="s">
        <v>8</v>
      </c>
      <c r="D100" s="5">
        <v>35.78</v>
      </c>
      <c r="E100" s="5">
        <f t="shared" si="23"/>
        <v>31.34</v>
      </c>
      <c r="F100" s="5">
        <f t="shared" ref="F100:F107" si="27">E100+0.75</f>
        <v>32.090000000000003</v>
      </c>
      <c r="G100" s="5">
        <f t="shared" si="16"/>
        <v>29.130000000000003</v>
      </c>
      <c r="H100" s="5">
        <f t="shared" si="24"/>
        <v>27.520000000000003</v>
      </c>
      <c r="I100" s="5">
        <f t="shared" si="25"/>
        <v>29.78</v>
      </c>
      <c r="J100" s="5">
        <f t="shared" si="26"/>
        <v>32.28</v>
      </c>
      <c r="K100" s="5">
        <f t="shared" ref="K100:K107" si="28">J100+V100</f>
        <v>33.770000000000003</v>
      </c>
      <c r="L100" s="5">
        <f t="shared" ref="L100:L107" si="29">K100+U100</f>
        <v>35.440000000000005</v>
      </c>
      <c r="M100" s="5">
        <f t="shared" ref="M100:M107" si="30">L100+T100</f>
        <v>35.550000000000004</v>
      </c>
      <c r="N100" s="5">
        <f t="shared" si="17"/>
        <v>35.92</v>
      </c>
      <c r="S100" s="9">
        <v>0.37</v>
      </c>
      <c r="T100" s="9">
        <v>0.11</v>
      </c>
      <c r="U100" s="9">
        <v>1.67</v>
      </c>
      <c r="V100" s="9">
        <v>1.49</v>
      </c>
      <c r="W100" s="9">
        <v>2.5</v>
      </c>
      <c r="X100" s="15">
        <v>2.2599999999999998</v>
      </c>
      <c r="Y100" s="9">
        <v>1.61</v>
      </c>
      <c r="Z100" s="9">
        <v>2.96</v>
      </c>
    </row>
    <row r="101" spans="1:26" ht="30" customHeight="1" x14ac:dyDescent="0.3">
      <c r="A101" s="3" t="s">
        <v>18</v>
      </c>
      <c r="B101" s="3" t="s">
        <v>10</v>
      </c>
      <c r="C101" s="4" t="s">
        <v>8</v>
      </c>
      <c r="D101" s="5">
        <v>35.450000000000003</v>
      </c>
      <c r="E101" s="5">
        <f t="shared" si="23"/>
        <v>31.01</v>
      </c>
      <c r="F101" s="5">
        <f t="shared" si="27"/>
        <v>31.76</v>
      </c>
      <c r="G101" s="5">
        <f t="shared" si="16"/>
        <v>28.8</v>
      </c>
      <c r="H101" s="5">
        <f t="shared" si="24"/>
        <v>27.19</v>
      </c>
      <c r="I101" s="5">
        <f t="shared" si="25"/>
        <v>29.450000000000003</v>
      </c>
      <c r="J101" s="5">
        <f t="shared" si="26"/>
        <v>31.950000000000003</v>
      </c>
      <c r="K101" s="5">
        <f t="shared" si="28"/>
        <v>33.440000000000005</v>
      </c>
      <c r="L101" s="5">
        <f t="shared" si="29"/>
        <v>35.110000000000007</v>
      </c>
      <c r="M101" s="5">
        <f t="shared" si="30"/>
        <v>35.220000000000006</v>
      </c>
      <c r="N101" s="5">
        <f t="shared" si="17"/>
        <v>35.590000000000003</v>
      </c>
      <c r="S101" s="9">
        <v>0.37</v>
      </c>
      <c r="T101" s="9">
        <v>0.11</v>
      </c>
      <c r="U101" s="9">
        <v>1.67</v>
      </c>
      <c r="V101" s="9">
        <v>1.49</v>
      </c>
      <c r="W101" s="9">
        <v>2.5</v>
      </c>
      <c r="X101" s="15">
        <v>2.2599999999999998</v>
      </c>
      <c r="Y101" s="9">
        <v>1.61</v>
      </c>
      <c r="Z101" s="9">
        <v>2.96</v>
      </c>
    </row>
    <row r="102" spans="1:26" ht="30" customHeight="1" x14ac:dyDescent="0.3">
      <c r="A102" s="3" t="s">
        <v>18</v>
      </c>
      <c r="B102" s="3" t="s">
        <v>11</v>
      </c>
      <c r="C102" s="4" t="s">
        <v>8</v>
      </c>
      <c r="D102" s="5">
        <v>35.82</v>
      </c>
      <c r="E102" s="5">
        <f t="shared" si="23"/>
        <v>31.38</v>
      </c>
      <c r="F102" s="5">
        <f t="shared" si="27"/>
        <v>32.129999999999995</v>
      </c>
      <c r="G102" s="5">
        <f t="shared" si="16"/>
        <v>29.169999999999995</v>
      </c>
      <c r="H102" s="5">
        <f t="shared" si="24"/>
        <v>27.559999999999995</v>
      </c>
      <c r="I102" s="5">
        <f t="shared" si="25"/>
        <v>29.819999999999993</v>
      </c>
      <c r="J102" s="5">
        <f t="shared" si="26"/>
        <v>32.319999999999993</v>
      </c>
      <c r="K102" s="5">
        <f t="shared" si="28"/>
        <v>33.809999999999995</v>
      </c>
      <c r="L102" s="5">
        <f t="shared" si="29"/>
        <v>35.479999999999997</v>
      </c>
      <c r="M102" s="5">
        <f t="shared" si="30"/>
        <v>35.589999999999996</v>
      </c>
      <c r="N102" s="5">
        <f t="shared" si="17"/>
        <v>35.959999999999994</v>
      </c>
      <c r="S102" s="9">
        <v>0.37</v>
      </c>
      <c r="T102" s="9">
        <v>0.11</v>
      </c>
      <c r="U102" s="9">
        <v>1.67</v>
      </c>
      <c r="V102" s="9">
        <v>1.49</v>
      </c>
      <c r="W102" s="9">
        <v>2.5</v>
      </c>
      <c r="X102" s="15">
        <v>2.2599999999999998</v>
      </c>
      <c r="Y102" s="9">
        <v>1.61</v>
      </c>
      <c r="Z102" s="9">
        <v>2.96</v>
      </c>
    </row>
    <row r="103" spans="1:26" ht="30" customHeight="1" x14ac:dyDescent="0.3">
      <c r="A103" s="3" t="s">
        <v>18</v>
      </c>
      <c r="B103" s="3" t="s">
        <v>12</v>
      </c>
      <c r="C103" s="4" t="s">
        <v>8</v>
      </c>
      <c r="D103" s="5">
        <v>35.979999999999997</v>
      </c>
      <c r="E103" s="5">
        <f t="shared" si="23"/>
        <v>31.539999999999996</v>
      </c>
      <c r="F103" s="5">
        <f t="shared" si="27"/>
        <v>32.289999999999992</v>
      </c>
      <c r="G103" s="5">
        <f t="shared" si="16"/>
        <v>29.329999999999991</v>
      </c>
      <c r="H103" s="5">
        <f t="shared" si="24"/>
        <v>27.719999999999992</v>
      </c>
      <c r="I103" s="5">
        <f t="shared" si="25"/>
        <v>29.97999999999999</v>
      </c>
      <c r="J103" s="5">
        <f t="shared" si="26"/>
        <v>32.47999999999999</v>
      </c>
      <c r="K103" s="5">
        <f t="shared" si="28"/>
        <v>33.969999999999992</v>
      </c>
      <c r="L103" s="5">
        <f t="shared" si="29"/>
        <v>35.639999999999993</v>
      </c>
      <c r="M103" s="5">
        <f t="shared" si="30"/>
        <v>35.749999999999993</v>
      </c>
      <c r="N103" s="5">
        <f t="shared" si="17"/>
        <v>36.11999999999999</v>
      </c>
      <c r="S103" s="9">
        <v>0.37</v>
      </c>
      <c r="T103" s="9">
        <v>0.11</v>
      </c>
      <c r="U103" s="9">
        <v>1.67</v>
      </c>
      <c r="V103" s="9">
        <v>1.49</v>
      </c>
      <c r="W103" s="9">
        <v>2.5</v>
      </c>
      <c r="X103" s="15">
        <v>2.2599999999999998</v>
      </c>
      <c r="Y103" s="9">
        <v>1.61</v>
      </c>
      <c r="Z103" s="9">
        <v>2.96</v>
      </c>
    </row>
    <row r="104" spans="1:26" ht="30" customHeight="1" x14ac:dyDescent="0.3">
      <c r="A104" s="3" t="s">
        <v>18</v>
      </c>
      <c r="B104" s="3" t="s">
        <v>13</v>
      </c>
      <c r="C104" s="4" t="s">
        <v>8</v>
      </c>
      <c r="D104" s="5">
        <v>35.799999999999997</v>
      </c>
      <c r="E104" s="5">
        <f t="shared" si="23"/>
        <v>31.359999999999996</v>
      </c>
      <c r="F104" s="5">
        <f t="shared" si="27"/>
        <v>32.11</v>
      </c>
      <c r="G104" s="5">
        <f t="shared" si="16"/>
        <v>29.15</v>
      </c>
      <c r="H104" s="5">
        <f t="shared" si="24"/>
        <v>27.54</v>
      </c>
      <c r="I104" s="5">
        <f t="shared" si="25"/>
        <v>29.799999999999997</v>
      </c>
      <c r="J104" s="5">
        <f t="shared" si="26"/>
        <v>32.299999999999997</v>
      </c>
      <c r="K104" s="5">
        <f t="shared" si="28"/>
        <v>33.79</v>
      </c>
      <c r="L104" s="5">
        <f t="shared" si="29"/>
        <v>35.46</v>
      </c>
      <c r="M104" s="5">
        <f t="shared" si="30"/>
        <v>35.57</v>
      </c>
      <c r="N104" s="5">
        <f t="shared" si="17"/>
        <v>35.94</v>
      </c>
      <c r="S104" s="9">
        <v>0.37</v>
      </c>
      <c r="T104" s="9">
        <v>0.11</v>
      </c>
      <c r="U104" s="9">
        <v>1.67</v>
      </c>
      <c r="V104" s="9">
        <v>1.49</v>
      </c>
      <c r="W104" s="9">
        <v>2.5</v>
      </c>
      <c r="X104" s="15">
        <v>2.2599999999999998</v>
      </c>
      <c r="Y104" s="9">
        <v>1.61</v>
      </c>
      <c r="Z104" s="9">
        <v>2.96</v>
      </c>
    </row>
    <row r="105" spans="1:26" ht="30" customHeight="1" x14ac:dyDescent="0.3">
      <c r="A105" s="3" t="s">
        <v>18</v>
      </c>
      <c r="B105" s="3" t="s">
        <v>14</v>
      </c>
      <c r="C105" s="4" t="s">
        <v>8</v>
      </c>
      <c r="D105" s="5">
        <v>35.79</v>
      </c>
      <c r="E105" s="5">
        <f t="shared" si="23"/>
        <v>31.349999999999998</v>
      </c>
      <c r="F105" s="5">
        <f t="shared" si="27"/>
        <v>32.099999999999994</v>
      </c>
      <c r="G105" s="5">
        <f t="shared" ref="G105:G107" si="31">F105-Z105</f>
        <v>29.139999999999993</v>
      </c>
      <c r="H105" s="5">
        <f t="shared" si="24"/>
        <v>27.529999999999994</v>
      </c>
      <c r="I105" s="5">
        <f t="shared" si="25"/>
        <v>29.789999999999992</v>
      </c>
      <c r="J105" s="5">
        <f t="shared" si="26"/>
        <v>32.289999999999992</v>
      </c>
      <c r="K105" s="5">
        <f t="shared" si="28"/>
        <v>33.779999999999994</v>
      </c>
      <c r="L105" s="5">
        <f t="shared" si="29"/>
        <v>35.449999999999996</v>
      </c>
      <c r="M105" s="5">
        <f t="shared" si="30"/>
        <v>35.559999999999995</v>
      </c>
      <c r="N105" s="5">
        <f t="shared" si="17"/>
        <v>35.929999999999993</v>
      </c>
      <c r="S105" s="9">
        <v>0.37</v>
      </c>
      <c r="T105" s="9">
        <v>0.11</v>
      </c>
      <c r="U105" s="9">
        <v>1.67</v>
      </c>
      <c r="V105" s="9">
        <v>1.49</v>
      </c>
      <c r="W105" s="9">
        <v>2.5</v>
      </c>
      <c r="X105" s="15">
        <v>2.2599999999999998</v>
      </c>
      <c r="Y105" s="9">
        <v>1.61</v>
      </c>
      <c r="Z105" s="9">
        <v>2.96</v>
      </c>
    </row>
    <row r="106" spans="1:26" ht="30" customHeight="1" x14ac:dyDescent="0.3">
      <c r="A106" s="3" t="s">
        <v>18</v>
      </c>
      <c r="B106" s="3" t="s">
        <v>15</v>
      </c>
      <c r="C106" s="4" t="s">
        <v>8</v>
      </c>
      <c r="D106" s="5">
        <v>35.869999999999997</v>
      </c>
      <c r="E106" s="5">
        <f t="shared" si="23"/>
        <v>31.429999999999996</v>
      </c>
      <c r="F106" s="5">
        <f t="shared" si="27"/>
        <v>32.179999999999993</v>
      </c>
      <c r="G106" s="5">
        <f t="shared" si="31"/>
        <v>29.219999999999992</v>
      </c>
      <c r="H106" s="5">
        <f t="shared" si="24"/>
        <v>27.609999999999992</v>
      </c>
      <c r="I106" s="5">
        <f t="shared" si="25"/>
        <v>29.86999999999999</v>
      </c>
      <c r="J106" s="5">
        <f t="shared" si="26"/>
        <v>32.36999999999999</v>
      </c>
      <c r="K106" s="5">
        <f t="shared" si="28"/>
        <v>33.859999999999992</v>
      </c>
      <c r="L106" s="5">
        <f t="shared" si="29"/>
        <v>35.529999999999994</v>
      </c>
      <c r="M106" s="5">
        <f t="shared" si="30"/>
        <v>35.639999999999993</v>
      </c>
      <c r="N106" s="5">
        <f t="shared" si="17"/>
        <v>36.009999999999991</v>
      </c>
      <c r="S106" s="9">
        <v>0.37</v>
      </c>
      <c r="T106" s="9">
        <v>0.11</v>
      </c>
      <c r="U106" s="9">
        <v>1.67</v>
      </c>
      <c r="V106" s="9">
        <v>1.49</v>
      </c>
      <c r="W106" s="9">
        <v>2.5</v>
      </c>
      <c r="X106" s="15">
        <v>2.2599999999999998</v>
      </c>
      <c r="Y106" s="9">
        <v>1.61</v>
      </c>
      <c r="Z106" s="9">
        <v>2.96</v>
      </c>
    </row>
    <row r="107" spans="1:26" ht="30" customHeight="1" x14ac:dyDescent="0.3">
      <c r="A107" s="3" t="s">
        <v>18</v>
      </c>
      <c r="B107" s="3" t="s">
        <v>16</v>
      </c>
      <c r="C107" s="4" t="s">
        <v>8</v>
      </c>
      <c r="D107" s="5">
        <v>35.74</v>
      </c>
      <c r="E107" s="5">
        <f t="shared" si="23"/>
        <v>31.3</v>
      </c>
      <c r="F107" s="5">
        <f t="shared" si="27"/>
        <v>32.049999999999997</v>
      </c>
      <c r="G107" s="5">
        <f t="shared" si="31"/>
        <v>29.089999999999996</v>
      </c>
      <c r="H107" s="5">
        <f t="shared" si="24"/>
        <v>27.479999999999997</v>
      </c>
      <c r="I107" s="5">
        <f t="shared" si="25"/>
        <v>29.739999999999995</v>
      </c>
      <c r="J107" s="5">
        <f t="shared" si="26"/>
        <v>32.239999999999995</v>
      </c>
      <c r="K107" s="5">
        <f t="shared" si="28"/>
        <v>33.729999999999997</v>
      </c>
      <c r="L107" s="5">
        <f t="shared" si="29"/>
        <v>35.4</v>
      </c>
      <c r="M107" s="5">
        <f t="shared" si="30"/>
        <v>35.51</v>
      </c>
      <c r="N107" s="5">
        <f t="shared" si="17"/>
        <v>35.879999999999995</v>
      </c>
      <c r="S107" s="9">
        <v>0.37</v>
      </c>
      <c r="T107" s="9">
        <v>0.11</v>
      </c>
      <c r="U107" s="9">
        <v>1.67</v>
      </c>
      <c r="V107" s="9">
        <v>1.49</v>
      </c>
      <c r="W107" s="9">
        <v>2.5</v>
      </c>
      <c r="X107" s="15">
        <v>2.2599999999999998</v>
      </c>
      <c r="Y107" s="9">
        <v>1.61</v>
      </c>
      <c r="Z107" s="9">
        <v>2.96</v>
      </c>
    </row>
  </sheetData>
  <sheetProtection algorithmName="SHA-512" hashValue="jRSglti0iTlvjhFC36j3nXhUQI67CdDo9/O2i1BfwTozRX6WmM1NvDq96YyvNGEix5ajSA/mug3qcsgMDsTBXQ==" saltValue="uWcCEDZPKp/q7XmOLPzE7w==" spinCount="100000" sheet="1" autoFilter="0"/>
  <mergeCells count="7">
    <mergeCell ref="A1:N1"/>
    <mergeCell ref="A7:M7"/>
    <mergeCell ref="A2:N2"/>
    <mergeCell ref="A4:N4"/>
    <mergeCell ref="A3:N3"/>
    <mergeCell ref="A5:N5"/>
    <mergeCell ref="A6:N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Z19"/>
  <sheetViews>
    <sheetView workbookViewId="0">
      <selection activeCell="Z3" sqref="S1:Z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14" width="16.54296875" style="1" customWidth="1"/>
    <col min="15" max="18" width="8.7265625" style="1" customWidth="1"/>
    <col min="19" max="19" width="14.08984375" style="1" hidden="1" customWidth="1"/>
    <col min="20" max="20" width="13.54296875" style="1" hidden="1" customWidth="1"/>
    <col min="21" max="21" width="13.453125" style="1" hidden="1" customWidth="1"/>
    <col min="22" max="22" width="10.36328125" style="1" hidden="1" customWidth="1"/>
    <col min="23" max="23" width="12.36328125" style="1" hidden="1" customWidth="1"/>
    <col min="24" max="24" width="12" style="1" hidden="1" customWidth="1"/>
    <col min="25" max="25" width="8.7265625" style="1" hidden="1" customWidth="1"/>
    <col min="26" max="26" width="9.7265625" style="1" hidden="1" customWidth="1"/>
    <col min="27" max="27" width="4.7265625" style="1" customWidth="1"/>
    <col min="28" max="63" width="8.7265625" style="1" customWidth="1"/>
    <col min="64" max="16384" width="8.7265625" style="1"/>
  </cols>
  <sheetData>
    <row r="1" spans="1:26" ht="93.5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26" ht="45.5" customHeight="1" x14ac:dyDescent="0.3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6" ht="26" customHeight="1" x14ac:dyDescent="0.3">
      <c r="A3" s="40" t="s">
        <v>47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6" ht="37" customHeight="1" x14ac:dyDescent="0.3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6" ht="46.5" customHeight="1" x14ac:dyDescent="0.3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26" ht="46.5" customHeight="1" x14ac:dyDescent="0.3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26" ht="46.5" customHeight="1" x14ac:dyDescent="0.3">
      <c r="A7" s="39" t="s">
        <v>32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Z7" s="1" t="s">
        <v>24</v>
      </c>
    </row>
    <row r="8" spans="1:26" ht="46.5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20</v>
      </c>
      <c r="G8" s="2" t="s">
        <v>28</v>
      </c>
      <c r="H8" s="2" t="s">
        <v>35</v>
      </c>
      <c r="I8" s="2" t="s">
        <v>36</v>
      </c>
      <c r="J8" s="2" t="s">
        <v>39</v>
      </c>
      <c r="K8" s="2" t="s">
        <v>40</v>
      </c>
      <c r="L8" s="2" t="s">
        <v>41</v>
      </c>
      <c r="M8" s="2" t="s">
        <v>43</v>
      </c>
      <c r="N8" s="2" t="s">
        <v>48</v>
      </c>
      <c r="S8" s="11">
        <v>45329</v>
      </c>
      <c r="T8" s="11">
        <v>45292</v>
      </c>
      <c r="U8" s="11">
        <v>45261</v>
      </c>
      <c r="V8" s="11">
        <v>45231</v>
      </c>
      <c r="W8" s="11">
        <v>45203</v>
      </c>
      <c r="X8" s="11">
        <v>45171</v>
      </c>
      <c r="Y8" s="11">
        <v>45140</v>
      </c>
      <c r="Z8" s="11">
        <v>45108</v>
      </c>
    </row>
    <row r="9" spans="1:26" ht="30" customHeight="1" x14ac:dyDescent="0.3">
      <c r="A9" s="3" t="s">
        <v>6</v>
      </c>
      <c r="B9" s="3" t="s">
        <v>11</v>
      </c>
      <c r="C9" s="4" t="s">
        <v>8</v>
      </c>
      <c r="D9" s="5">
        <v>31.32</v>
      </c>
      <c r="E9" s="5">
        <f>D9-4.44</f>
        <v>26.88</v>
      </c>
      <c r="F9" s="5">
        <f>E9+0.75</f>
        <v>27.63</v>
      </c>
      <c r="G9" s="5">
        <f>F9-Z9</f>
        <v>24.669999999999998</v>
      </c>
      <c r="H9" s="5">
        <f>G9-Y9</f>
        <v>23.06</v>
      </c>
      <c r="I9" s="5">
        <f>H9+X9</f>
        <v>25.32</v>
      </c>
      <c r="J9" s="5">
        <f>I9+W9</f>
        <v>27.82</v>
      </c>
      <c r="K9" s="5">
        <f>J9+V9</f>
        <v>29.31</v>
      </c>
      <c r="L9" s="5">
        <f>K9+U9</f>
        <v>30.979999999999997</v>
      </c>
      <c r="M9" s="5">
        <f>L9+T9</f>
        <v>31.089999999999996</v>
      </c>
      <c r="N9" s="5">
        <f>M9+S9</f>
        <v>31.459999999999997</v>
      </c>
      <c r="S9" s="9">
        <v>0.37</v>
      </c>
      <c r="T9" s="9">
        <v>0.11</v>
      </c>
      <c r="U9" s="9">
        <v>1.67</v>
      </c>
      <c r="V9" s="9">
        <v>1.49</v>
      </c>
      <c r="W9" s="9">
        <v>2.5</v>
      </c>
      <c r="X9" s="15">
        <v>2.2599999999999998</v>
      </c>
      <c r="Y9" s="9">
        <v>1.61</v>
      </c>
      <c r="Z9" s="9">
        <v>2.96</v>
      </c>
    </row>
    <row r="10" spans="1:26" ht="30" customHeight="1" x14ac:dyDescent="0.3">
      <c r="A10" s="3"/>
      <c r="B10" s="3"/>
      <c r="C10" s="4">
        <v>9</v>
      </c>
      <c r="D10" s="5">
        <f>D9*C10</f>
        <v>281.88</v>
      </c>
      <c r="E10" s="5">
        <f>E9*C10</f>
        <v>241.92</v>
      </c>
      <c r="F10" s="5">
        <f>C10*$F$9</f>
        <v>248.67</v>
      </c>
      <c r="G10" s="5">
        <f t="shared" ref="G10:G19" si="0">F10-Z10</f>
        <v>245.70999999999998</v>
      </c>
      <c r="H10" s="5">
        <f>C10*H9</f>
        <v>207.54</v>
      </c>
      <c r="I10" s="5">
        <f>C10*I9</f>
        <v>227.88</v>
      </c>
      <c r="J10" s="5">
        <f>C10*J9</f>
        <v>250.38</v>
      </c>
      <c r="K10" s="5">
        <f>C10*K9</f>
        <v>263.78999999999996</v>
      </c>
      <c r="L10" s="5">
        <f>C10*L9</f>
        <v>278.82</v>
      </c>
      <c r="M10" s="5">
        <f>C10*M9</f>
        <v>279.80999999999995</v>
      </c>
      <c r="N10" s="5">
        <f>C10*N9</f>
        <v>283.14</v>
      </c>
      <c r="S10" s="9">
        <v>0.37</v>
      </c>
      <c r="T10" s="9">
        <v>0.11</v>
      </c>
      <c r="U10" s="9">
        <v>1.67</v>
      </c>
      <c r="V10" s="9">
        <v>1.49</v>
      </c>
      <c r="W10" s="9">
        <v>2.5</v>
      </c>
      <c r="X10" s="15">
        <v>2.2599999999999998</v>
      </c>
      <c r="Y10" s="9">
        <v>1.61</v>
      </c>
      <c r="Z10" s="9">
        <v>2.96</v>
      </c>
    </row>
    <row r="11" spans="1:26" ht="30" customHeight="1" x14ac:dyDescent="0.3">
      <c r="A11" s="3"/>
      <c r="B11" s="3"/>
      <c r="C11" s="4">
        <v>14</v>
      </c>
      <c r="D11" s="5">
        <f>D9*C11</f>
        <v>438.48</v>
      </c>
      <c r="E11" s="5">
        <f>E9*C11</f>
        <v>376.32</v>
      </c>
      <c r="F11" s="5">
        <f t="shared" ref="F11:F13" si="1">C11*$F$9</f>
        <v>386.82</v>
      </c>
      <c r="G11" s="5">
        <f t="shared" si="0"/>
        <v>383.86</v>
      </c>
      <c r="H11" s="5">
        <f>C11*H9</f>
        <v>322.83999999999997</v>
      </c>
      <c r="I11" s="5">
        <f>C11*I9</f>
        <v>354.48</v>
      </c>
      <c r="J11" s="5">
        <f>C11*J9</f>
        <v>389.48</v>
      </c>
      <c r="K11" s="5">
        <f>C11*K9</f>
        <v>410.34</v>
      </c>
      <c r="L11" s="5">
        <f>C11*L9</f>
        <v>433.71999999999997</v>
      </c>
      <c r="M11" s="5">
        <f>C11*M9</f>
        <v>435.25999999999993</v>
      </c>
      <c r="N11" s="5">
        <f>C11*N9</f>
        <v>440.43999999999994</v>
      </c>
      <c r="S11" s="9">
        <v>0.37</v>
      </c>
      <c r="T11" s="9">
        <v>0.11</v>
      </c>
      <c r="U11" s="9">
        <v>1.67</v>
      </c>
      <c r="V11" s="9">
        <v>1.49</v>
      </c>
      <c r="W11" s="9">
        <v>2.5</v>
      </c>
      <c r="X11" s="15">
        <v>2.2599999999999998</v>
      </c>
      <c r="Y11" s="9">
        <v>1.61</v>
      </c>
      <c r="Z11" s="9">
        <v>2.96</v>
      </c>
    </row>
    <row r="12" spans="1:26" ht="30" customHeight="1" x14ac:dyDescent="0.3">
      <c r="A12" s="3"/>
      <c r="B12" s="3"/>
      <c r="C12" s="4">
        <v>19</v>
      </c>
      <c r="D12" s="5">
        <f>D9*C12</f>
        <v>595.08000000000004</v>
      </c>
      <c r="E12" s="5">
        <f>E9*C12</f>
        <v>510.71999999999997</v>
      </c>
      <c r="F12" s="5">
        <f t="shared" si="1"/>
        <v>524.97</v>
      </c>
      <c r="G12" s="5">
        <f t="shared" si="0"/>
        <v>522.01</v>
      </c>
      <c r="H12" s="5">
        <f>C12*H9</f>
        <v>438.14</v>
      </c>
      <c r="I12" s="5">
        <f>C12*I9</f>
        <v>481.08</v>
      </c>
      <c r="J12" s="5">
        <f>C12*J9</f>
        <v>528.58000000000004</v>
      </c>
      <c r="K12" s="5">
        <f>C12*K9</f>
        <v>556.89</v>
      </c>
      <c r="L12" s="5">
        <f>C12*L9</f>
        <v>588.61999999999989</v>
      </c>
      <c r="M12" s="5">
        <f>C12*M9</f>
        <v>590.70999999999992</v>
      </c>
      <c r="N12" s="5">
        <f>C12*N9</f>
        <v>597.7399999999999</v>
      </c>
      <c r="S12" s="9">
        <v>0.37</v>
      </c>
      <c r="T12" s="9">
        <v>0.11</v>
      </c>
      <c r="U12" s="9">
        <v>1.67</v>
      </c>
      <c r="V12" s="9">
        <v>1.49</v>
      </c>
      <c r="W12" s="9">
        <v>2.5</v>
      </c>
      <c r="X12" s="15">
        <v>2.2599999999999998</v>
      </c>
      <c r="Y12" s="9">
        <v>1.61</v>
      </c>
      <c r="Z12" s="9">
        <v>2.96</v>
      </c>
    </row>
    <row r="13" spans="1:26" ht="30" customHeight="1" x14ac:dyDescent="0.3">
      <c r="A13" s="3"/>
      <c r="B13" s="3"/>
      <c r="C13" s="4">
        <v>48</v>
      </c>
      <c r="D13" s="5">
        <f>D9*C13</f>
        <v>1503.3600000000001</v>
      </c>
      <c r="E13" s="5">
        <f>E9*C13</f>
        <v>1290.24</v>
      </c>
      <c r="F13" s="5">
        <f t="shared" si="1"/>
        <v>1326.24</v>
      </c>
      <c r="G13" s="5">
        <f t="shared" si="0"/>
        <v>1323.28</v>
      </c>
      <c r="H13" s="5">
        <f>C13*H9</f>
        <v>1106.8799999999999</v>
      </c>
      <c r="I13" s="5">
        <f>C13*I9</f>
        <v>1215.3600000000001</v>
      </c>
      <c r="J13" s="5">
        <f>J9*C13</f>
        <v>1335.3600000000001</v>
      </c>
      <c r="K13" s="5">
        <f>C13*K9</f>
        <v>1406.8799999999999</v>
      </c>
      <c r="L13" s="5">
        <f>C13*L9</f>
        <v>1487.04</v>
      </c>
      <c r="M13" s="5">
        <f>C13*M9</f>
        <v>1492.3199999999997</v>
      </c>
      <c r="N13" s="5">
        <f>C13*N9</f>
        <v>1510.08</v>
      </c>
      <c r="S13" s="9">
        <v>0.37</v>
      </c>
      <c r="T13" s="9">
        <v>0.11</v>
      </c>
      <c r="U13" s="9">
        <v>1.67</v>
      </c>
      <c r="V13" s="9">
        <v>1.49</v>
      </c>
      <c r="W13" s="9">
        <v>2.5</v>
      </c>
      <c r="X13" s="15">
        <v>2.2599999999999998</v>
      </c>
      <c r="Y13" s="9">
        <v>1.61</v>
      </c>
      <c r="Z13" s="9">
        <v>2.96</v>
      </c>
    </row>
    <row r="14" spans="1:26" ht="30" customHeight="1" x14ac:dyDescent="0.3">
      <c r="A14" s="3" t="s">
        <v>17</v>
      </c>
      <c r="B14" s="3" t="s">
        <v>11</v>
      </c>
      <c r="C14" s="4" t="s">
        <v>8</v>
      </c>
      <c r="D14" s="5">
        <v>31.32</v>
      </c>
      <c r="E14" s="5">
        <f>D14-4.44</f>
        <v>26.88</v>
      </c>
      <c r="F14" s="5">
        <f>E14+0.75</f>
        <v>27.63</v>
      </c>
      <c r="G14" s="5">
        <f t="shared" si="0"/>
        <v>24.669999999999998</v>
      </c>
      <c r="H14" s="5">
        <f t="shared" ref="H14:H19" si="2">G14-Y14</f>
        <v>23.06</v>
      </c>
      <c r="I14" s="5">
        <f>H14+X14</f>
        <v>25.32</v>
      </c>
      <c r="J14" s="5">
        <f>I14+W15</f>
        <v>27.82</v>
      </c>
      <c r="K14" s="5">
        <f>J14+V14</f>
        <v>29.31</v>
      </c>
      <c r="L14" s="5">
        <f>K14+U14</f>
        <v>30.979999999999997</v>
      </c>
      <c r="M14" s="5">
        <f>L14+T14</f>
        <v>31.089999999999996</v>
      </c>
      <c r="N14" s="5">
        <f t="shared" ref="N14:N19" si="3">M14+S14</f>
        <v>31.459999999999997</v>
      </c>
      <c r="S14" s="9">
        <v>0.37</v>
      </c>
      <c r="T14" s="9">
        <v>0.11</v>
      </c>
      <c r="U14" s="9">
        <v>1.67</v>
      </c>
      <c r="V14" s="9">
        <v>1.49</v>
      </c>
      <c r="W14" s="9">
        <v>2.5</v>
      </c>
      <c r="X14" s="15">
        <v>2.2599999999999998</v>
      </c>
      <c r="Y14" s="9">
        <v>1.61</v>
      </c>
      <c r="Z14" s="9">
        <v>2.96</v>
      </c>
    </row>
    <row r="15" spans="1:26" ht="30" customHeight="1" x14ac:dyDescent="0.3">
      <c r="A15" s="3"/>
      <c r="B15" s="3"/>
      <c r="C15" s="4">
        <v>9</v>
      </c>
      <c r="D15" s="5">
        <f>D14*C15</f>
        <v>281.88</v>
      </c>
      <c r="E15" s="5">
        <f>E14*C15</f>
        <v>241.92</v>
      </c>
      <c r="F15" s="5">
        <f>C15*$F$14</f>
        <v>248.67</v>
      </c>
      <c r="G15" s="5">
        <f t="shared" si="0"/>
        <v>245.70999999999998</v>
      </c>
      <c r="H15" s="5">
        <f>C15*H14</f>
        <v>207.54</v>
      </c>
      <c r="I15" s="5">
        <f>C15*I14</f>
        <v>227.88</v>
      </c>
      <c r="J15" s="5">
        <v>250.38</v>
      </c>
      <c r="K15" s="5">
        <f>C15*K14</f>
        <v>263.78999999999996</v>
      </c>
      <c r="L15" s="5">
        <f>C15*L14</f>
        <v>278.82</v>
      </c>
      <c r="M15" s="5">
        <f>C15*M14</f>
        <v>279.80999999999995</v>
      </c>
      <c r="N15" s="5">
        <f>C15*N14</f>
        <v>283.14</v>
      </c>
      <c r="S15" s="9">
        <v>0.37</v>
      </c>
      <c r="T15" s="9">
        <v>0.11</v>
      </c>
      <c r="U15" s="9">
        <v>1.67</v>
      </c>
      <c r="V15" s="9">
        <v>1.49</v>
      </c>
      <c r="W15" s="9">
        <v>2.5</v>
      </c>
      <c r="X15" s="15">
        <v>2.2599999999999998</v>
      </c>
      <c r="Y15" s="9">
        <v>1.61</v>
      </c>
      <c r="Z15" s="9">
        <v>2.96</v>
      </c>
    </row>
    <row r="16" spans="1:26" ht="30" customHeight="1" x14ac:dyDescent="0.3">
      <c r="A16" s="3"/>
      <c r="B16" s="3"/>
      <c r="C16" s="4">
        <v>14</v>
      </c>
      <c r="D16" s="5">
        <f>D14*C16</f>
        <v>438.48</v>
      </c>
      <c r="E16" s="5">
        <f>E14*C16</f>
        <v>376.32</v>
      </c>
      <c r="F16" s="5">
        <f t="shared" ref="F16:F18" si="4">C16*$F$14</f>
        <v>386.82</v>
      </c>
      <c r="G16" s="5">
        <f t="shared" si="0"/>
        <v>383.86</v>
      </c>
      <c r="H16" s="5">
        <f>C16*H14</f>
        <v>322.83999999999997</v>
      </c>
      <c r="I16" s="5">
        <f>C15*I14</f>
        <v>227.88</v>
      </c>
      <c r="J16" s="5">
        <v>389.48</v>
      </c>
      <c r="K16" s="5">
        <f>C16*K14</f>
        <v>410.34</v>
      </c>
      <c r="L16" s="5">
        <f>C16*L14</f>
        <v>433.71999999999997</v>
      </c>
      <c r="M16" s="5">
        <f>C16*M14</f>
        <v>435.25999999999993</v>
      </c>
      <c r="N16" s="5">
        <f>C16*N14</f>
        <v>440.43999999999994</v>
      </c>
      <c r="S16" s="9">
        <v>0.37</v>
      </c>
      <c r="T16" s="9">
        <v>0.11</v>
      </c>
      <c r="U16" s="9">
        <v>1.67</v>
      </c>
      <c r="V16" s="9">
        <v>1.49</v>
      </c>
      <c r="W16" s="9">
        <v>2.5</v>
      </c>
      <c r="X16" s="15">
        <v>2.2599999999999998</v>
      </c>
      <c r="Y16" s="9">
        <v>1.61</v>
      </c>
      <c r="Z16" s="9">
        <v>2.96</v>
      </c>
    </row>
    <row r="17" spans="1:26" ht="30" customHeight="1" x14ac:dyDescent="0.3">
      <c r="A17" s="3"/>
      <c r="B17" s="3"/>
      <c r="C17" s="4">
        <v>19</v>
      </c>
      <c r="D17" s="5">
        <f>D14*C17</f>
        <v>595.08000000000004</v>
      </c>
      <c r="E17" s="5">
        <f>E14*C17</f>
        <v>510.71999999999997</v>
      </c>
      <c r="F17" s="5">
        <f t="shared" si="4"/>
        <v>524.97</v>
      </c>
      <c r="G17" s="5">
        <f t="shared" si="0"/>
        <v>522.01</v>
      </c>
      <c r="H17" s="5">
        <f>C17*H14</f>
        <v>438.14</v>
      </c>
      <c r="I17" s="5">
        <f>C17*I14</f>
        <v>481.08</v>
      </c>
      <c r="J17" s="5">
        <v>528.58000000000004</v>
      </c>
      <c r="K17" s="5">
        <f>C17*K14</f>
        <v>556.89</v>
      </c>
      <c r="L17" s="5">
        <f>C17*L14</f>
        <v>588.61999999999989</v>
      </c>
      <c r="M17" s="5">
        <f>C17*M14</f>
        <v>590.70999999999992</v>
      </c>
      <c r="N17" s="5">
        <f>C17*N14</f>
        <v>597.7399999999999</v>
      </c>
      <c r="S17" s="9">
        <v>0.37</v>
      </c>
      <c r="T17" s="9">
        <v>0.11</v>
      </c>
      <c r="U17" s="9">
        <v>1.67</v>
      </c>
      <c r="V17" s="9">
        <v>1.49</v>
      </c>
      <c r="W17" s="9">
        <v>2.5</v>
      </c>
      <c r="X17" s="15">
        <v>2.2599999999999998</v>
      </c>
      <c r="Y17" s="9">
        <v>1.61</v>
      </c>
      <c r="Z17" s="9">
        <v>2.96</v>
      </c>
    </row>
    <row r="18" spans="1:26" ht="30" customHeight="1" x14ac:dyDescent="0.3">
      <c r="A18" s="3"/>
      <c r="B18" s="3"/>
      <c r="C18" s="4">
        <v>48</v>
      </c>
      <c r="D18" s="5">
        <f>D14*C18</f>
        <v>1503.3600000000001</v>
      </c>
      <c r="E18" s="5">
        <f>E14*C18</f>
        <v>1290.24</v>
      </c>
      <c r="F18" s="5">
        <f t="shared" si="4"/>
        <v>1326.24</v>
      </c>
      <c r="G18" s="5">
        <f t="shared" si="0"/>
        <v>1323.28</v>
      </c>
      <c r="H18" s="5">
        <f>C18*H14</f>
        <v>1106.8799999999999</v>
      </c>
      <c r="I18" s="5">
        <f>C18*I14</f>
        <v>1215.3600000000001</v>
      </c>
      <c r="J18" s="5">
        <v>1335.3600000000001</v>
      </c>
      <c r="K18" s="5">
        <f>C18*K14</f>
        <v>1406.8799999999999</v>
      </c>
      <c r="L18" s="5">
        <f>C18*L14</f>
        <v>1487.04</v>
      </c>
      <c r="M18" s="5">
        <f>C18*M14</f>
        <v>1492.3199999999997</v>
      </c>
      <c r="N18" s="5">
        <f>C18*N14</f>
        <v>1510.08</v>
      </c>
      <c r="S18" s="9">
        <v>0.37</v>
      </c>
      <c r="T18" s="9">
        <v>0.11</v>
      </c>
      <c r="U18" s="9">
        <v>1.67</v>
      </c>
      <c r="V18" s="9">
        <v>1.49</v>
      </c>
      <c r="W18" s="9">
        <v>2.5</v>
      </c>
      <c r="X18" s="15">
        <v>2.2599999999999998</v>
      </c>
      <c r="Y18" s="9">
        <v>1.61</v>
      </c>
      <c r="Z18" s="9">
        <v>2.96</v>
      </c>
    </row>
    <row r="19" spans="1:26" ht="30" customHeight="1" x14ac:dyDescent="0.3">
      <c r="A19" s="3" t="s">
        <v>18</v>
      </c>
      <c r="B19" s="3" t="s">
        <v>11</v>
      </c>
      <c r="C19" s="4" t="s">
        <v>8</v>
      </c>
      <c r="D19" s="5">
        <v>31.32</v>
      </c>
      <c r="E19" s="5">
        <f>D19-4.44</f>
        <v>26.88</v>
      </c>
      <c r="F19" s="5">
        <f>E19+0.75</f>
        <v>27.63</v>
      </c>
      <c r="G19" s="5">
        <f t="shared" si="0"/>
        <v>24.669999999999998</v>
      </c>
      <c r="H19" s="5">
        <f t="shared" si="2"/>
        <v>23.06</v>
      </c>
      <c r="I19" s="5">
        <f>H19+X19</f>
        <v>25.32</v>
      </c>
      <c r="J19" s="5">
        <f>I19+W19</f>
        <v>27.82</v>
      </c>
      <c r="K19" s="5">
        <f>J19+V19</f>
        <v>29.31</v>
      </c>
      <c r="L19" s="5">
        <f>K19+U19</f>
        <v>30.979999999999997</v>
      </c>
      <c r="M19" s="5">
        <f>L19+T19</f>
        <v>31.089999999999996</v>
      </c>
      <c r="N19" s="5">
        <f t="shared" si="3"/>
        <v>31.459999999999997</v>
      </c>
      <c r="S19" s="9">
        <v>0.37</v>
      </c>
      <c r="T19" s="9">
        <v>0.11</v>
      </c>
      <c r="U19" s="9">
        <v>1.67</v>
      </c>
      <c r="V19" s="9">
        <v>1.49</v>
      </c>
      <c r="W19" s="9">
        <v>2.5</v>
      </c>
      <c r="X19" s="15">
        <v>2.2599999999999998</v>
      </c>
      <c r="Y19" s="9">
        <v>1.61</v>
      </c>
      <c r="Z19" s="9">
        <v>2.96</v>
      </c>
    </row>
  </sheetData>
  <sheetProtection algorithmName="SHA-512" hashValue="Jpr6ncSY3Mhe2SrYWUE6FLnvZ8FSmMcCJSKneyj0d6wxIteXjZ2eALl/1Shv0+zNFBXvIPAD+AlWdXhTgZHmgw==" saltValue="oYz9x6GMt/i6ugfzZPHAjw==" spinCount="100000" sheet="1" autoFilter="0"/>
  <mergeCells count="7">
    <mergeCell ref="A2:N2"/>
    <mergeCell ref="A1:N1"/>
    <mergeCell ref="A7:N7"/>
    <mergeCell ref="A6:N6"/>
    <mergeCell ref="A5:N5"/>
    <mergeCell ref="A4:N4"/>
    <mergeCell ref="A3:N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AW363"/>
  <sheetViews>
    <sheetView topLeftCell="A21" workbookViewId="0">
      <selection activeCell="AG364" sqref="Q1:AG1048576"/>
    </sheetView>
  </sheetViews>
  <sheetFormatPr defaultRowHeight="14.5" x14ac:dyDescent="0.35"/>
  <cols>
    <col min="1" max="8" width="15.7265625" customWidth="1"/>
    <col min="9" max="14" width="19.54296875" customWidth="1"/>
    <col min="15" max="16" width="15.7265625" customWidth="1"/>
    <col min="17" max="24" width="15.7265625" hidden="1" customWidth="1"/>
    <col min="25" max="29" width="0" hidden="1" customWidth="1"/>
    <col min="30" max="31" width="8.7265625" hidden="1" customWidth="1"/>
    <col min="32" max="32" width="8.08984375" hidden="1" customWidth="1"/>
    <col min="33" max="33" width="5.90625" hidden="1" customWidth="1"/>
  </cols>
  <sheetData>
    <row r="1" spans="1:49" ht="89" customHeight="1" x14ac:dyDescent="0.3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49" ht="44.5" customHeight="1" x14ac:dyDescent="0.35">
      <c r="A2" s="27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49"/>
      <c r="P2" s="49"/>
      <c r="Q2" s="18"/>
      <c r="R2" s="18"/>
      <c r="S2" s="18"/>
      <c r="T2" s="18"/>
      <c r="U2" s="18"/>
      <c r="V2" s="50"/>
      <c r="W2" s="49"/>
      <c r="X2" s="51"/>
      <c r="Y2" s="48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ht="31" customHeight="1" x14ac:dyDescent="0.35">
      <c r="A3" s="30" t="s">
        <v>47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49"/>
      <c r="P3" s="49"/>
      <c r="Q3" s="18"/>
      <c r="R3" s="18"/>
      <c r="S3" s="18"/>
      <c r="T3" s="18"/>
      <c r="U3" s="18"/>
      <c r="V3" s="50"/>
      <c r="W3" s="49"/>
      <c r="X3" s="51"/>
      <c r="Y3" s="48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ht="30.5" customHeight="1" x14ac:dyDescent="0.3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49"/>
      <c r="P4" s="49"/>
      <c r="Q4" s="18"/>
      <c r="R4" s="18"/>
      <c r="S4" s="18"/>
      <c r="T4" s="18"/>
      <c r="U4" s="18"/>
      <c r="V4" s="13"/>
      <c r="W4" s="13"/>
      <c r="X4" s="13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</row>
    <row r="5" spans="1:49" ht="33.5" customHeight="1" x14ac:dyDescent="0.35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49"/>
      <c r="P5" s="49"/>
      <c r="Q5" s="18"/>
      <c r="R5" s="18"/>
      <c r="S5" s="18"/>
      <c r="T5" s="18"/>
      <c r="U5" s="18"/>
      <c r="V5" s="14"/>
      <c r="W5" s="14"/>
      <c r="X5" s="14"/>
      <c r="Y5" s="48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</row>
    <row r="6" spans="1:49" ht="33.5" customHeight="1" x14ac:dyDescent="0.35">
      <c r="A6" s="36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49"/>
      <c r="P6" s="49"/>
      <c r="Q6" s="18"/>
      <c r="R6" s="18"/>
      <c r="S6" s="18"/>
      <c r="T6" s="18"/>
      <c r="U6" s="18"/>
      <c r="V6" s="14"/>
      <c r="W6" s="14"/>
      <c r="X6" s="14"/>
      <c r="Y6" s="48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</row>
    <row r="7" spans="1:49" ht="31" customHeight="1" x14ac:dyDescent="0.35">
      <c r="A7" s="33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O7" s="49"/>
      <c r="P7" s="49"/>
      <c r="Q7" s="18"/>
      <c r="R7" s="18"/>
      <c r="S7" s="18"/>
      <c r="T7" s="18"/>
      <c r="U7" s="18"/>
      <c r="V7" s="13"/>
      <c r="W7" s="13"/>
      <c r="X7" s="13"/>
      <c r="Y7" s="48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</row>
    <row r="8" spans="1:49" ht="46.5" customHeight="1" x14ac:dyDescent="0.3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21</v>
      </c>
      <c r="G8" s="12" t="s">
        <v>26</v>
      </c>
      <c r="H8" s="12" t="s">
        <v>26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44</v>
      </c>
      <c r="N8" s="2" t="s">
        <v>48</v>
      </c>
      <c r="O8" s="49"/>
      <c r="P8" s="49"/>
      <c r="Q8" s="11">
        <v>45292</v>
      </c>
      <c r="R8" s="11">
        <v>45292</v>
      </c>
      <c r="S8" s="11">
        <v>45261</v>
      </c>
      <c r="T8" s="11">
        <v>45231</v>
      </c>
      <c r="U8" s="16">
        <v>45203</v>
      </c>
      <c r="V8" s="16">
        <v>45175</v>
      </c>
      <c r="W8" s="11">
        <v>45140</v>
      </c>
      <c r="X8" s="11">
        <v>45108</v>
      </c>
      <c r="Y8" s="48">
        <v>45140</v>
      </c>
      <c r="Z8" s="46"/>
      <c r="AA8" s="46"/>
      <c r="AB8" s="46"/>
      <c r="AC8" s="46"/>
      <c r="AD8" s="52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9" ht="18.5" customHeight="1" x14ac:dyDescent="0.35">
      <c r="A9" s="3" t="s">
        <v>6</v>
      </c>
      <c r="B9" s="3" t="s">
        <v>10</v>
      </c>
      <c r="C9" s="4" t="s">
        <v>8</v>
      </c>
      <c r="D9" s="5">
        <v>34.950000000000003</v>
      </c>
      <c r="E9" s="5">
        <f>D9-4.44</f>
        <v>30.51</v>
      </c>
      <c r="F9" s="5">
        <f>E9+0.75</f>
        <v>31.26</v>
      </c>
      <c r="G9" s="5">
        <f t="shared" ref="G9:G31" si="0">F9-X9</f>
        <v>28.3</v>
      </c>
      <c r="H9" s="5">
        <f>G9-W9</f>
        <v>26.69</v>
      </c>
      <c r="I9" s="5">
        <f>H9+V9</f>
        <v>28.950000000000003</v>
      </c>
      <c r="J9" s="5">
        <f>I9+U9</f>
        <v>31.450000000000003</v>
      </c>
      <c r="K9" s="5">
        <f>J9+T9</f>
        <v>32.940000000000005</v>
      </c>
      <c r="L9" s="5">
        <f>K9+S9</f>
        <v>34.610000000000007</v>
      </c>
      <c r="M9" s="5">
        <f>L9+R9</f>
        <v>34.720000000000006</v>
      </c>
      <c r="N9" s="5">
        <f>M9+Q9</f>
        <v>35.090000000000003</v>
      </c>
      <c r="O9" s="49"/>
      <c r="P9" s="49"/>
      <c r="Q9" s="9">
        <v>0.37</v>
      </c>
      <c r="R9" s="9">
        <v>0.11</v>
      </c>
      <c r="S9" s="9">
        <v>1.67</v>
      </c>
      <c r="T9" s="9">
        <v>1.49</v>
      </c>
      <c r="U9" s="5">
        <v>2.5</v>
      </c>
      <c r="V9" s="5">
        <v>2.2599999999999998</v>
      </c>
      <c r="W9" s="9">
        <v>1.61</v>
      </c>
      <c r="X9" s="9">
        <v>2.96</v>
      </c>
      <c r="Y9" s="48"/>
      <c r="Z9" s="46"/>
      <c r="AA9" s="46"/>
      <c r="AB9" s="46"/>
      <c r="AC9" s="46"/>
      <c r="AD9" s="52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9" ht="18.5" customHeight="1" x14ac:dyDescent="0.35">
      <c r="A10" s="3"/>
      <c r="B10" s="3"/>
      <c r="C10" s="4">
        <v>9</v>
      </c>
      <c r="D10" s="5">
        <f>D9*C10</f>
        <v>314.55</v>
      </c>
      <c r="E10" s="5">
        <f>E9*C10</f>
        <v>274.59000000000003</v>
      </c>
      <c r="F10" s="5">
        <f>C10*$F$9</f>
        <v>281.34000000000003</v>
      </c>
      <c r="G10" s="5">
        <f t="shared" si="0"/>
        <v>278.38000000000005</v>
      </c>
      <c r="H10" s="5">
        <f>C10*H9</f>
        <v>240.21</v>
      </c>
      <c r="I10" s="5">
        <f>C10*I9</f>
        <v>260.55</v>
      </c>
      <c r="J10" s="5">
        <f>C10*J9</f>
        <v>283.05</v>
      </c>
      <c r="K10" s="5">
        <f>C10*K9</f>
        <v>296.46000000000004</v>
      </c>
      <c r="L10" s="5">
        <f>C10*L9</f>
        <v>311.49000000000007</v>
      </c>
      <c r="M10" s="5">
        <f>C10*M9</f>
        <v>312.48000000000008</v>
      </c>
      <c r="N10" s="5">
        <f>C10*N9</f>
        <v>315.81000000000006</v>
      </c>
      <c r="O10" s="49"/>
      <c r="P10" s="49"/>
      <c r="Q10" s="9">
        <v>0.37</v>
      </c>
      <c r="R10" s="9">
        <v>0.11</v>
      </c>
      <c r="S10" s="9">
        <v>1.67</v>
      </c>
      <c r="T10" s="9">
        <v>1.49</v>
      </c>
      <c r="U10" s="5">
        <v>2.5</v>
      </c>
      <c r="V10" s="5">
        <v>2.2599999999999998</v>
      </c>
      <c r="W10" s="9">
        <v>1.61</v>
      </c>
      <c r="X10" s="9">
        <v>2.96</v>
      </c>
      <c r="Y10" s="48"/>
      <c r="Z10" s="46"/>
      <c r="AA10" s="46"/>
      <c r="AB10" s="46"/>
      <c r="AC10" s="46"/>
      <c r="AD10" s="52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9" ht="18.5" customHeight="1" x14ac:dyDescent="0.35">
      <c r="A11" s="3"/>
      <c r="B11" s="3"/>
      <c r="C11" s="4">
        <v>14</v>
      </c>
      <c r="D11" s="5">
        <f>D9*C11</f>
        <v>489.30000000000007</v>
      </c>
      <c r="E11" s="5">
        <f>E9*C11</f>
        <v>427.14000000000004</v>
      </c>
      <c r="F11" s="5">
        <f t="shared" ref="F11:F13" si="1">C11*$F$9</f>
        <v>437.64000000000004</v>
      </c>
      <c r="G11" s="5">
        <f t="shared" si="0"/>
        <v>434.68000000000006</v>
      </c>
      <c r="H11" s="5">
        <f>C11*H9</f>
        <v>373.66</v>
      </c>
      <c r="I11" s="5">
        <f>C11*I9</f>
        <v>405.30000000000007</v>
      </c>
      <c r="J11" s="5">
        <f>C11*J9</f>
        <v>440.30000000000007</v>
      </c>
      <c r="K11" s="5">
        <f>C11*K9</f>
        <v>461.16000000000008</v>
      </c>
      <c r="L11" s="5">
        <f>C11*L9</f>
        <v>484.54000000000008</v>
      </c>
      <c r="M11" s="5">
        <f>C11*M9</f>
        <v>486.0800000000001</v>
      </c>
      <c r="N11" s="5">
        <f>C11*N9</f>
        <v>491.26000000000005</v>
      </c>
      <c r="O11" s="49"/>
      <c r="P11" s="49"/>
      <c r="Q11" s="9">
        <v>0.37</v>
      </c>
      <c r="R11" s="9">
        <v>0.11</v>
      </c>
      <c r="S11" s="9">
        <v>1.67</v>
      </c>
      <c r="T11" s="9">
        <v>1.49</v>
      </c>
      <c r="U11" s="5">
        <v>2.5</v>
      </c>
      <c r="V11" s="5">
        <v>2.2599999999999998</v>
      </c>
      <c r="W11" s="9">
        <v>1.61</v>
      </c>
      <c r="X11" s="9">
        <v>2.96</v>
      </c>
      <c r="Y11" s="48"/>
      <c r="Z11" s="46"/>
      <c r="AA11" s="46"/>
      <c r="AB11" s="46"/>
      <c r="AC11" s="46"/>
      <c r="AD11" s="52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9" ht="18.5" customHeight="1" x14ac:dyDescent="0.35">
      <c r="A12" s="3"/>
      <c r="B12" s="3"/>
      <c r="C12" s="4">
        <v>19</v>
      </c>
      <c r="D12" s="5">
        <f>D9*C12</f>
        <v>664.05000000000007</v>
      </c>
      <c r="E12" s="5">
        <f>E9*C12</f>
        <v>579.69000000000005</v>
      </c>
      <c r="F12" s="5">
        <f t="shared" si="1"/>
        <v>593.94000000000005</v>
      </c>
      <c r="G12" s="5">
        <f t="shared" si="0"/>
        <v>590.98</v>
      </c>
      <c r="H12" s="5">
        <f>C12*H9</f>
        <v>507.11</v>
      </c>
      <c r="I12" s="5">
        <f>C12*I9</f>
        <v>550.05000000000007</v>
      </c>
      <c r="J12" s="5">
        <f>C12*J9</f>
        <v>597.55000000000007</v>
      </c>
      <c r="K12" s="5">
        <f>C12*K9</f>
        <v>625.86000000000013</v>
      </c>
      <c r="L12" s="5">
        <f>C12*L9</f>
        <v>657.59000000000015</v>
      </c>
      <c r="M12" s="5">
        <f>C12*M9</f>
        <v>659.68000000000006</v>
      </c>
      <c r="N12" s="5">
        <f>C12*N9</f>
        <v>666.71</v>
      </c>
      <c r="O12" s="49"/>
      <c r="P12" s="49"/>
      <c r="Q12" s="9">
        <v>0.37</v>
      </c>
      <c r="R12" s="9">
        <v>0.11</v>
      </c>
      <c r="S12" s="9">
        <v>1.67</v>
      </c>
      <c r="T12" s="9">
        <v>1.49</v>
      </c>
      <c r="U12" s="5">
        <v>2.5</v>
      </c>
      <c r="V12" s="5">
        <v>2.2599999999999998</v>
      </c>
      <c r="W12" s="9">
        <v>1.61</v>
      </c>
      <c r="X12" s="9">
        <v>2.96</v>
      </c>
      <c r="Y12" s="48"/>
      <c r="Z12" s="46"/>
      <c r="AA12" s="46"/>
      <c r="AB12" s="46"/>
      <c r="AC12" s="46"/>
      <c r="AD12" s="52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9" ht="18.5" customHeight="1" x14ac:dyDescent="0.35">
      <c r="A13" s="3"/>
      <c r="B13" s="3"/>
      <c r="C13" s="4">
        <v>48</v>
      </c>
      <c r="D13" s="5">
        <f>D9*C13</f>
        <v>1677.6000000000001</v>
      </c>
      <c r="E13" s="5">
        <f>E9*C13</f>
        <v>1464.48</v>
      </c>
      <c r="F13" s="5">
        <f t="shared" si="1"/>
        <v>1500.48</v>
      </c>
      <c r="G13" s="5">
        <f t="shared" si="0"/>
        <v>1497.52</v>
      </c>
      <c r="H13" s="5">
        <f>C13*H9</f>
        <v>1281.1200000000001</v>
      </c>
      <c r="I13" s="5">
        <f>C13*I9</f>
        <v>1389.6000000000001</v>
      </c>
      <c r="J13" s="5">
        <f>C13*J9</f>
        <v>1509.6000000000001</v>
      </c>
      <c r="K13" s="5">
        <f>C13*K9</f>
        <v>1581.1200000000003</v>
      </c>
      <c r="L13" s="5">
        <f>C13*L9</f>
        <v>1661.2800000000002</v>
      </c>
      <c r="M13" s="5">
        <f>C13*M9</f>
        <v>1666.5600000000004</v>
      </c>
      <c r="N13" s="5">
        <f>C13*N9</f>
        <v>1684.3200000000002</v>
      </c>
      <c r="O13" s="49"/>
      <c r="P13" s="49"/>
      <c r="Q13" s="9">
        <v>0.37</v>
      </c>
      <c r="R13" s="9">
        <v>0.11</v>
      </c>
      <c r="S13" s="9">
        <v>1.67</v>
      </c>
      <c r="T13" s="9">
        <v>1.49</v>
      </c>
      <c r="U13" s="5">
        <v>2.5</v>
      </c>
      <c r="V13" s="5">
        <v>2.2599999999999998</v>
      </c>
      <c r="W13" s="9">
        <v>1.61</v>
      </c>
      <c r="X13" s="9">
        <v>2.96</v>
      </c>
      <c r="Y13" s="48"/>
      <c r="Z13" s="46"/>
      <c r="AA13" s="46"/>
      <c r="AB13" s="46"/>
      <c r="AC13" s="46"/>
      <c r="AD13" s="52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9" ht="18.5" customHeight="1" x14ac:dyDescent="0.35">
      <c r="A14" s="3" t="s">
        <v>6</v>
      </c>
      <c r="B14" s="3" t="s">
        <v>11</v>
      </c>
      <c r="C14" s="4" t="s">
        <v>8</v>
      </c>
      <c r="D14" s="5">
        <v>35.32</v>
      </c>
      <c r="E14" s="5">
        <f>D14-4.44</f>
        <v>30.88</v>
      </c>
      <c r="F14" s="5">
        <f>E14+0.75</f>
        <v>31.63</v>
      </c>
      <c r="G14" s="5">
        <f t="shared" si="0"/>
        <v>28.669999999999998</v>
      </c>
      <c r="H14" s="5">
        <f>G14-W14</f>
        <v>27.06</v>
      </c>
      <c r="I14" s="5">
        <f>H14+V14</f>
        <v>29.32</v>
      </c>
      <c r="J14" s="5">
        <f>I14+U13</f>
        <v>31.82</v>
      </c>
      <c r="K14" s="5">
        <f>J14+T14</f>
        <v>33.31</v>
      </c>
      <c r="L14" s="5">
        <f>K14+S14</f>
        <v>34.980000000000004</v>
      </c>
      <c r="M14" s="5">
        <f>L14+R14</f>
        <v>35.090000000000003</v>
      </c>
      <c r="N14" s="5">
        <f>M14+Q14</f>
        <v>35.46</v>
      </c>
      <c r="O14" s="49"/>
      <c r="P14" s="49"/>
      <c r="Q14" s="9">
        <v>0.37</v>
      </c>
      <c r="R14" s="9">
        <v>0.11</v>
      </c>
      <c r="S14" s="9">
        <v>1.67</v>
      </c>
      <c r="T14" s="9">
        <v>1.49</v>
      </c>
      <c r="U14" s="5">
        <v>2.5</v>
      </c>
      <c r="V14" s="5">
        <v>2.2599999999999998</v>
      </c>
      <c r="W14" s="9">
        <v>1.61</v>
      </c>
      <c r="X14" s="9">
        <v>2.96</v>
      </c>
      <c r="Y14" s="48"/>
      <c r="Z14" s="46"/>
      <c r="AA14" s="46"/>
      <c r="AB14" s="46"/>
      <c r="AC14" s="46"/>
      <c r="AD14" s="52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9" ht="18.5" customHeight="1" x14ac:dyDescent="0.35">
      <c r="A15" s="3"/>
      <c r="B15" s="3"/>
      <c r="C15" s="4">
        <v>9</v>
      </c>
      <c r="D15" s="5">
        <f>D14*C15</f>
        <v>317.88</v>
      </c>
      <c r="E15" s="5">
        <f>E14*C15</f>
        <v>277.92</v>
      </c>
      <c r="F15" s="5">
        <f>C15*$F$14</f>
        <v>284.67</v>
      </c>
      <c r="G15" s="5">
        <f t="shared" si="0"/>
        <v>281.71000000000004</v>
      </c>
      <c r="H15" s="5">
        <f>C15*H14</f>
        <v>243.54</v>
      </c>
      <c r="I15" s="5">
        <f>C15*I14</f>
        <v>263.88</v>
      </c>
      <c r="J15" s="5">
        <f>C15*J14</f>
        <v>286.38</v>
      </c>
      <c r="K15" s="5">
        <f>C15*K14</f>
        <v>299.79000000000002</v>
      </c>
      <c r="L15" s="5">
        <f>C15*L14</f>
        <v>314.82000000000005</v>
      </c>
      <c r="M15" s="5">
        <f>C15*M14</f>
        <v>315.81000000000006</v>
      </c>
      <c r="N15" s="5">
        <f>C15*N14</f>
        <v>319.14</v>
      </c>
      <c r="O15" s="49"/>
      <c r="P15" s="49"/>
      <c r="Q15" s="9">
        <v>0.37</v>
      </c>
      <c r="R15" s="9">
        <v>0.11</v>
      </c>
      <c r="S15" s="9">
        <v>1.67</v>
      </c>
      <c r="T15" s="9">
        <v>1.49</v>
      </c>
      <c r="U15" s="5">
        <v>2.5</v>
      </c>
      <c r="V15" s="5">
        <v>2.2599999999999998</v>
      </c>
      <c r="W15" s="9">
        <v>1.61</v>
      </c>
      <c r="X15" s="9">
        <v>2.96</v>
      </c>
      <c r="Y15" s="48"/>
      <c r="Z15" s="46"/>
      <c r="AA15" s="46"/>
      <c r="AB15" s="46"/>
      <c r="AC15" s="46"/>
      <c r="AD15" s="52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9" ht="18.5" customHeight="1" x14ac:dyDescent="0.35">
      <c r="A16" s="3"/>
      <c r="B16" s="3"/>
      <c r="C16" s="4">
        <v>14</v>
      </c>
      <c r="D16" s="5">
        <f>D14*C16</f>
        <v>494.48</v>
      </c>
      <c r="E16" s="5">
        <f>E14*C16</f>
        <v>432.32</v>
      </c>
      <c r="F16" s="5">
        <f t="shared" ref="F16:F18" si="2">C16*$F$14</f>
        <v>442.82</v>
      </c>
      <c r="G16" s="5">
        <f t="shared" si="0"/>
        <v>439.86</v>
      </c>
      <c r="H16" s="5">
        <f>C16*H14</f>
        <v>378.84</v>
      </c>
      <c r="I16" s="5">
        <f>C16*I14</f>
        <v>410.48</v>
      </c>
      <c r="J16" s="5">
        <f>C16*J14</f>
        <v>445.48</v>
      </c>
      <c r="K16" s="5">
        <f>C16*K14</f>
        <v>466.34000000000003</v>
      </c>
      <c r="L16" s="5">
        <f>C16*L14</f>
        <v>489.72</v>
      </c>
      <c r="M16" s="5">
        <f>C16*M14</f>
        <v>491.26000000000005</v>
      </c>
      <c r="N16" s="5">
        <f>C16*N14</f>
        <v>496.44</v>
      </c>
      <c r="O16" s="49"/>
      <c r="P16" s="49"/>
      <c r="Q16" s="9">
        <v>0.37</v>
      </c>
      <c r="R16" s="9">
        <v>0.11</v>
      </c>
      <c r="S16" s="9">
        <v>1.67</v>
      </c>
      <c r="T16" s="9">
        <v>1.49</v>
      </c>
      <c r="U16" s="5">
        <v>2.5</v>
      </c>
      <c r="V16" s="5">
        <v>2.2599999999999998</v>
      </c>
      <c r="W16" s="9">
        <v>1.61</v>
      </c>
      <c r="X16" s="9">
        <v>2.96</v>
      </c>
      <c r="Y16" s="48"/>
      <c r="Z16" s="46"/>
      <c r="AA16" s="46"/>
      <c r="AB16" s="46"/>
      <c r="AC16" s="46"/>
      <c r="AD16" s="52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</row>
    <row r="17" spans="1:47" ht="18.5" customHeight="1" x14ac:dyDescent="0.35">
      <c r="A17" s="3"/>
      <c r="B17" s="3"/>
      <c r="C17" s="4">
        <v>19</v>
      </c>
      <c r="D17" s="5">
        <f>D14*C17</f>
        <v>671.08</v>
      </c>
      <c r="E17" s="5">
        <f>E14*C17</f>
        <v>586.72</v>
      </c>
      <c r="F17" s="5">
        <f t="shared" si="2"/>
        <v>600.97</v>
      </c>
      <c r="G17" s="5">
        <f t="shared" si="0"/>
        <v>598.01</v>
      </c>
      <c r="H17" s="5">
        <f>C17*H14</f>
        <v>514.14</v>
      </c>
      <c r="I17" s="5">
        <f>C17*I14</f>
        <v>557.08000000000004</v>
      </c>
      <c r="J17" s="5">
        <f>C17*J14</f>
        <v>604.58000000000004</v>
      </c>
      <c r="K17" s="5">
        <f>C17*K14</f>
        <v>632.8900000000001</v>
      </c>
      <c r="L17" s="5">
        <f>C17*L14</f>
        <v>664.62000000000012</v>
      </c>
      <c r="M17" s="5">
        <f>C17*M14</f>
        <v>666.71</v>
      </c>
      <c r="N17" s="5">
        <f>C17*N14</f>
        <v>673.74</v>
      </c>
      <c r="O17" s="49"/>
      <c r="P17" s="49"/>
      <c r="Q17" s="9">
        <v>0.37</v>
      </c>
      <c r="R17" s="9">
        <v>0.11</v>
      </c>
      <c r="S17" s="9">
        <v>1.67</v>
      </c>
      <c r="T17" s="9">
        <v>1.49</v>
      </c>
      <c r="U17" s="5">
        <v>2.5</v>
      </c>
      <c r="V17" s="5">
        <v>2.2599999999999998</v>
      </c>
      <c r="W17" s="9">
        <v>1.61</v>
      </c>
      <c r="X17" s="9">
        <v>2.96</v>
      </c>
      <c r="Y17" s="48"/>
      <c r="Z17" s="46"/>
      <c r="AA17" s="46"/>
      <c r="AB17" s="46"/>
      <c r="AC17" s="46"/>
      <c r="AD17" s="52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8.5" customHeight="1" x14ac:dyDescent="0.35">
      <c r="A18" s="3"/>
      <c r="B18" s="3"/>
      <c r="C18" s="4">
        <v>48</v>
      </c>
      <c r="D18" s="5">
        <f>D14*C18</f>
        <v>1695.3600000000001</v>
      </c>
      <c r="E18" s="5">
        <f>E14*C18</f>
        <v>1482.24</v>
      </c>
      <c r="F18" s="5">
        <f t="shared" si="2"/>
        <v>1518.24</v>
      </c>
      <c r="G18" s="5">
        <f t="shared" si="0"/>
        <v>1515.28</v>
      </c>
      <c r="H18" s="5">
        <f>C18*H14</f>
        <v>1298.8799999999999</v>
      </c>
      <c r="I18" s="5">
        <f>C18*I14</f>
        <v>1407.3600000000001</v>
      </c>
      <c r="J18" s="5">
        <f>C18*J14</f>
        <v>1527.3600000000001</v>
      </c>
      <c r="K18" s="5">
        <f>C18*K14</f>
        <v>1598.88</v>
      </c>
      <c r="L18" s="5">
        <f>C18*L14</f>
        <v>1679.0400000000002</v>
      </c>
      <c r="M18" s="5">
        <f>C18*M14</f>
        <v>1684.3200000000002</v>
      </c>
      <c r="N18" s="5">
        <f>C18*N14</f>
        <v>1702.08</v>
      </c>
      <c r="O18" s="49"/>
      <c r="P18" s="49"/>
      <c r="Q18" s="9">
        <v>0.37</v>
      </c>
      <c r="R18" s="9">
        <v>0.11</v>
      </c>
      <c r="S18" s="9">
        <v>1.67</v>
      </c>
      <c r="T18" s="9">
        <v>1.49</v>
      </c>
      <c r="U18" s="5">
        <v>2.5</v>
      </c>
      <c r="V18" s="5">
        <v>2.2599999999999998</v>
      </c>
      <c r="W18" s="9">
        <v>1.61</v>
      </c>
      <c r="X18" s="9">
        <v>2.96</v>
      </c>
      <c r="Y18" s="48"/>
      <c r="Z18" s="46"/>
      <c r="AA18" s="46"/>
      <c r="AB18" s="46"/>
      <c r="AC18" s="46"/>
      <c r="AD18" s="52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8.5" customHeight="1" x14ac:dyDescent="0.35">
      <c r="A19" s="3" t="s">
        <v>17</v>
      </c>
      <c r="B19" s="3" t="s">
        <v>10</v>
      </c>
      <c r="C19" s="4" t="s">
        <v>8</v>
      </c>
      <c r="D19" s="5">
        <v>34.950000000000003</v>
      </c>
      <c r="E19" s="5">
        <f>D19-4.44</f>
        <v>30.51</v>
      </c>
      <c r="F19" s="5">
        <f>E19+0.75</f>
        <v>31.26</v>
      </c>
      <c r="G19" s="5">
        <f t="shared" si="0"/>
        <v>28.3</v>
      </c>
      <c r="H19" s="5">
        <f>G19-W19</f>
        <v>26.69</v>
      </c>
      <c r="I19" s="5">
        <f>H19+V19</f>
        <v>28.950000000000003</v>
      </c>
      <c r="J19" s="5">
        <f>I19+U19</f>
        <v>31.450000000000003</v>
      </c>
      <c r="K19" s="5">
        <f>J19+T19</f>
        <v>32.940000000000005</v>
      </c>
      <c r="L19" s="5">
        <f>K19+S19</f>
        <v>34.610000000000007</v>
      </c>
      <c r="M19" s="5">
        <f>L19+R19</f>
        <v>34.720000000000006</v>
      </c>
      <c r="N19" s="5">
        <f t="shared" ref="N19:N31" si="3">M19+Q19</f>
        <v>35.090000000000003</v>
      </c>
      <c r="O19" s="49"/>
      <c r="P19" s="49"/>
      <c r="Q19" s="9">
        <v>0.37</v>
      </c>
      <c r="R19" s="9">
        <v>0.11</v>
      </c>
      <c r="S19" s="9">
        <v>1.67</v>
      </c>
      <c r="T19" s="9">
        <v>1.49</v>
      </c>
      <c r="U19" s="5">
        <v>2.5</v>
      </c>
      <c r="V19" s="5">
        <v>2.2599999999999998</v>
      </c>
      <c r="W19" s="9">
        <v>1.61</v>
      </c>
      <c r="X19" s="9">
        <v>2.96</v>
      </c>
      <c r="Y19" s="48"/>
      <c r="Z19" s="46"/>
      <c r="AA19" s="46"/>
      <c r="AB19" s="46"/>
      <c r="AC19" s="46"/>
      <c r="AD19" s="52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8.5" customHeight="1" x14ac:dyDescent="0.35">
      <c r="A20" s="3"/>
      <c r="B20" s="3"/>
      <c r="C20" s="4">
        <v>9</v>
      </c>
      <c r="D20" s="5">
        <f>D19*C20</f>
        <v>314.55</v>
      </c>
      <c r="E20" s="5">
        <f>E19*C20</f>
        <v>274.59000000000003</v>
      </c>
      <c r="F20" s="5">
        <f>C20*$F$19</f>
        <v>281.34000000000003</v>
      </c>
      <c r="G20" s="5">
        <f t="shared" si="0"/>
        <v>278.38000000000005</v>
      </c>
      <c r="H20" s="5">
        <f>C20*H19</f>
        <v>240.21</v>
      </c>
      <c r="I20" s="5">
        <f>C20*I19</f>
        <v>260.55</v>
      </c>
      <c r="J20" s="5">
        <f>C20*J19</f>
        <v>283.05</v>
      </c>
      <c r="K20" s="5">
        <f>C20*K19</f>
        <v>296.46000000000004</v>
      </c>
      <c r="L20" s="5">
        <f>C20*L19</f>
        <v>311.49000000000007</v>
      </c>
      <c r="M20" s="5">
        <f>C20*M19</f>
        <v>312.48000000000008</v>
      </c>
      <c r="N20" s="5">
        <f>C20*N19</f>
        <v>315.81000000000006</v>
      </c>
      <c r="O20" s="49"/>
      <c r="P20" s="49"/>
      <c r="Q20" s="9">
        <v>0.37</v>
      </c>
      <c r="R20" s="9">
        <v>0.11</v>
      </c>
      <c r="S20" s="9">
        <v>1.67</v>
      </c>
      <c r="T20" s="9">
        <v>1.49</v>
      </c>
      <c r="U20" s="5">
        <v>2.5</v>
      </c>
      <c r="V20" s="5">
        <v>2.2599999999999998</v>
      </c>
      <c r="W20" s="9">
        <v>1.61</v>
      </c>
      <c r="X20" s="9">
        <v>2.96</v>
      </c>
      <c r="Y20" s="48"/>
      <c r="Z20" s="46"/>
      <c r="AA20" s="46"/>
      <c r="AB20" s="46"/>
      <c r="AC20" s="46"/>
      <c r="AD20" s="52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8.5" customHeight="1" x14ac:dyDescent="0.35">
      <c r="A21" s="3"/>
      <c r="B21" s="3"/>
      <c r="C21" s="4">
        <v>14</v>
      </c>
      <c r="D21" s="5">
        <f>D19*C21</f>
        <v>489.30000000000007</v>
      </c>
      <c r="E21" s="5">
        <f>E19*C21</f>
        <v>427.14000000000004</v>
      </c>
      <c r="F21" s="5">
        <f t="shared" ref="F21:F23" si="4">C21*$F$19</f>
        <v>437.64000000000004</v>
      </c>
      <c r="G21" s="5">
        <f t="shared" si="0"/>
        <v>434.68000000000006</v>
      </c>
      <c r="H21" s="5">
        <f>C21*H19</f>
        <v>373.66</v>
      </c>
      <c r="I21" s="5">
        <f>C22*I19</f>
        <v>550.05000000000007</v>
      </c>
      <c r="J21" s="5">
        <f>C21*J19</f>
        <v>440.30000000000007</v>
      </c>
      <c r="K21" s="5">
        <f>C21*K19</f>
        <v>461.16000000000008</v>
      </c>
      <c r="L21" s="5">
        <f>C21*L19</f>
        <v>484.54000000000008</v>
      </c>
      <c r="M21" s="5">
        <f>C21*M19</f>
        <v>486.0800000000001</v>
      </c>
      <c r="N21" s="5">
        <f>C21*N19</f>
        <v>491.26000000000005</v>
      </c>
      <c r="O21" s="49"/>
      <c r="P21" s="49"/>
      <c r="Q21" s="9">
        <v>0.37</v>
      </c>
      <c r="R21" s="9">
        <v>0.11</v>
      </c>
      <c r="S21" s="9">
        <v>1.67</v>
      </c>
      <c r="T21" s="9">
        <v>1.49</v>
      </c>
      <c r="U21" s="5">
        <v>2.5</v>
      </c>
      <c r="V21" s="5">
        <v>2.2599999999999998</v>
      </c>
      <c r="W21" s="9">
        <v>1.61</v>
      </c>
      <c r="X21" s="9">
        <v>2.96</v>
      </c>
      <c r="Y21" s="48"/>
      <c r="Z21" s="46"/>
      <c r="AA21" s="46"/>
      <c r="AB21" s="46"/>
      <c r="AC21" s="46"/>
      <c r="AD21" s="52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8.5" customHeight="1" x14ac:dyDescent="0.35">
      <c r="A22" s="3"/>
      <c r="B22" s="3"/>
      <c r="C22" s="4">
        <v>19</v>
      </c>
      <c r="D22" s="5">
        <f>D19*C22</f>
        <v>664.05000000000007</v>
      </c>
      <c r="E22" s="5">
        <f>E19*C22</f>
        <v>579.69000000000005</v>
      </c>
      <c r="F22" s="5">
        <f t="shared" si="4"/>
        <v>593.94000000000005</v>
      </c>
      <c r="G22" s="5">
        <f t="shared" si="0"/>
        <v>590.98</v>
      </c>
      <c r="H22" s="5">
        <f>C22*H19</f>
        <v>507.11</v>
      </c>
      <c r="I22" s="5">
        <f>C22*I19</f>
        <v>550.05000000000007</v>
      </c>
      <c r="J22" s="5">
        <f>C22*J19</f>
        <v>597.55000000000007</v>
      </c>
      <c r="K22" s="5">
        <f>C22*K19</f>
        <v>625.86000000000013</v>
      </c>
      <c r="L22" s="5">
        <f>C22*L19</f>
        <v>657.59000000000015</v>
      </c>
      <c r="M22" s="5">
        <f>C22*M19</f>
        <v>659.68000000000006</v>
      </c>
      <c r="N22" s="5">
        <f>C22*N19</f>
        <v>666.71</v>
      </c>
      <c r="O22" s="49"/>
      <c r="P22" s="49"/>
      <c r="Q22" s="9">
        <v>0.37</v>
      </c>
      <c r="R22" s="9">
        <v>0.11</v>
      </c>
      <c r="S22" s="9">
        <v>1.67</v>
      </c>
      <c r="T22" s="9">
        <v>1.49</v>
      </c>
      <c r="U22" s="5">
        <v>2.5</v>
      </c>
      <c r="V22" s="5">
        <v>2.2599999999999998</v>
      </c>
      <c r="W22" s="9">
        <v>1.61</v>
      </c>
      <c r="X22" s="9">
        <v>2.96</v>
      </c>
      <c r="Y22" s="48"/>
      <c r="Z22" s="46"/>
      <c r="AA22" s="46"/>
      <c r="AB22" s="46"/>
      <c r="AC22" s="46"/>
      <c r="AD22" s="52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8.5" customHeight="1" x14ac:dyDescent="0.35">
      <c r="A23" s="3"/>
      <c r="B23" s="3"/>
      <c r="C23" s="4">
        <v>48</v>
      </c>
      <c r="D23" s="5">
        <f>D19*C23</f>
        <v>1677.6000000000001</v>
      </c>
      <c r="E23" s="5">
        <f>E19*C23</f>
        <v>1464.48</v>
      </c>
      <c r="F23" s="5">
        <f t="shared" si="4"/>
        <v>1500.48</v>
      </c>
      <c r="G23" s="5">
        <f t="shared" si="0"/>
        <v>1497.52</v>
      </c>
      <c r="H23" s="5">
        <f>C23*H19</f>
        <v>1281.1200000000001</v>
      </c>
      <c r="I23" s="5">
        <f>C23*I19</f>
        <v>1389.6000000000001</v>
      </c>
      <c r="J23" s="5">
        <f>C23*J19</f>
        <v>1509.6000000000001</v>
      </c>
      <c r="K23" s="5">
        <f>C23*K19</f>
        <v>1581.1200000000003</v>
      </c>
      <c r="L23" s="5">
        <f>C23*L19</f>
        <v>1661.2800000000002</v>
      </c>
      <c r="M23" s="5">
        <f>C23*M19</f>
        <v>1666.5600000000004</v>
      </c>
      <c r="N23" s="5">
        <f>C23*N19</f>
        <v>1684.3200000000002</v>
      </c>
      <c r="O23" s="49"/>
      <c r="P23" s="49"/>
      <c r="Q23" s="9">
        <v>0.37</v>
      </c>
      <c r="R23" s="9">
        <v>0.11</v>
      </c>
      <c r="S23" s="9">
        <v>1.67</v>
      </c>
      <c r="T23" s="9">
        <v>1.49</v>
      </c>
      <c r="U23" s="5">
        <v>2.5</v>
      </c>
      <c r="V23" s="5">
        <v>2.2599999999999998</v>
      </c>
      <c r="W23" s="9">
        <v>1.61</v>
      </c>
      <c r="X23" s="9">
        <v>2.96</v>
      </c>
      <c r="Y23" s="48"/>
      <c r="Z23" s="46"/>
      <c r="AA23" s="46"/>
      <c r="AB23" s="46"/>
      <c r="AC23" s="46"/>
      <c r="AD23" s="52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8.5" customHeight="1" x14ac:dyDescent="0.35">
      <c r="A24" s="3" t="s">
        <v>17</v>
      </c>
      <c r="B24" s="3" t="s">
        <v>11</v>
      </c>
      <c r="C24" s="4" t="s">
        <v>8</v>
      </c>
      <c r="D24" s="5">
        <v>35.32</v>
      </c>
      <c r="E24" s="5">
        <f>D24-4.44</f>
        <v>30.88</v>
      </c>
      <c r="F24" s="5">
        <f>E24+0.75</f>
        <v>31.63</v>
      </c>
      <c r="G24" s="5">
        <f t="shared" si="0"/>
        <v>28.669999999999998</v>
      </c>
      <c r="H24" s="5">
        <f>G24-W24</f>
        <v>27.06</v>
      </c>
      <c r="I24" s="5">
        <f>H24+V24</f>
        <v>29.32</v>
      </c>
      <c r="J24" s="5">
        <f>I24+U24</f>
        <v>31.82</v>
      </c>
      <c r="K24" s="5">
        <f>J24+T24</f>
        <v>33.31</v>
      </c>
      <c r="L24" s="5">
        <f>K24+S24</f>
        <v>34.980000000000004</v>
      </c>
      <c r="M24" s="5">
        <f>L24+R25</f>
        <v>35.090000000000003</v>
      </c>
      <c r="N24" s="5">
        <f t="shared" si="3"/>
        <v>35.46</v>
      </c>
      <c r="O24" s="49"/>
      <c r="P24" s="49"/>
      <c r="Q24" s="9">
        <v>0.37</v>
      </c>
      <c r="R24" s="9">
        <v>0.11</v>
      </c>
      <c r="S24" s="9">
        <v>1.67</v>
      </c>
      <c r="T24" s="9">
        <v>1.49</v>
      </c>
      <c r="U24" s="5">
        <v>2.5</v>
      </c>
      <c r="V24" s="5">
        <v>2.2599999999999998</v>
      </c>
      <c r="W24" s="9">
        <v>1.61</v>
      </c>
      <c r="X24" s="9">
        <v>2.96</v>
      </c>
      <c r="Y24" s="48"/>
      <c r="Z24" s="46"/>
      <c r="AA24" s="46"/>
      <c r="AB24" s="46"/>
      <c r="AC24" s="46"/>
      <c r="AD24" s="52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8.5" customHeight="1" x14ac:dyDescent="0.35">
      <c r="A25" s="3"/>
      <c r="B25" s="3"/>
      <c r="C25" s="4">
        <v>9</v>
      </c>
      <c r="D25" s="5">
        <f>D24*C25</f>
        <v>317.88</v>
      </c>
      <c r="E25" s="5">
        <f>E24*C25</f>
        <v>277.92</v>
      </c>
      <c r="F25" s="5">
        <f>C25*$F$24</f>
        <v>284.67</v>
      </c>
      <c r="G25" s="5">
        <f t="shared" si="0"/>
        <v>281.71000000000004</v>
      </c>
      <c r="H25" s="5">
        <v>243.54</v>
      </c>
      <c r="I25" s="5">
        <f>C25*I24</f>
        <v>263.88</v>
      </c>
      <c r="J25" s="5">
        <f>C25*J24</f>
        <v>286.38</v>
      </c>
      <c r="K25" s="5">
        <f>C25*K24</f>
        <v>299.79000000000002</v>
      </c>
      <c r="L25" s="5">
        <f>C25*L24</f>
        <v>314.82000000000005</v>
      </c>
      <c r="M25" s="5">
        <f>C25*M24</f>
        <v>315.81000000000006</v>
      </c>
      <c r="N25" s="5">
        <f>C25*N24</f>
        <v>319.14</v>
      </c>
      <c r="O25" s="49"/>
      <c r="P25" s="49"/>
      <c r="Q25" s="9">
        <v>0.37</v>
      </c>
      <c r="R25" s="9">
        <v>0.11</v>
      </c>
      <c r="S25" s="9">
        <v>1.67</v>
      </c>
      <c r="T25" s="9">
        <v>1.49</v>
      </c>
      <c r="U25" s="5">
        <v>2.5</v>
      </c>
      <c r="V25" s="5">
        <v>2.2599999999999998</v>
      </c>
      <c r="W25" s="9">
        <v>1.61</v>
      </c>
      <c r="X25" s="9">
        <v>2.96</v>
      </c>
      <c r="Y25" s="48"/>
      <c r="Z25" s="46"/>
      <c r="AA25" s="46"/>
      <c r="AB25" s="46"/>
      <c r="AC25" s="46"/>
      <c r="AD25" s="52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8.5" customHeight="1" x14ac:dyDescent="0.35">
      <c r="A26" s="3"/>
      <c r="B26" s="3"/>
      <c r="C26" s="4">
        <v>14</v>
      </c>
      <c r="D26" s="5">
        <f>D24*C26</f>
        <v>494.48</v>
      </c>
      <c r="E26" s="5">
        <f>E24*C26</f>
        <v>432.32</v>
      </c>
      <c r="F26" s="5">
        <f t="shared" ref="F26:F28" si="5">C26*$F$24</f>
        <v>442.82</v>
      </c>
      <c r="G26" s="5">
        <f t="shared" si="0"/>
        <v>439.86</v>
      </c>
      <c r="H26" s="5">
        <f>C26*H24</f>
        <v>378.84</v>
      </c>
      <c r="I26" s="5">
        <f>C26*I24</f>
        <v>410.48</v>
      </c>
      <c r="J26" s="5">
        <f>C26*J24</f>
        <v>445.48</v>
      </c>
      <c r="K26" s="5">
        <f>C26*K24</f>
        <v>466.34000000000003</v>
      </c>
      <c r="L26" s="5">
        <f>C26*L24</f>
        <v>489.72</v>
      </c>
      <c r="M26" s="5">
        <f>C26*M24</f>
        <v>491.26000000000005</v>
      </c>
      <c r="N26" s="5">
        <f>C26*N24</f>
        <v>496.44</v>
      </c>
      <c r="O26" s="49"/>
      <c r="P26" s="49"/>
      <c r="Q26" s="9">
        <v>0.37</v>
      </c>
      <c r="R26" s="9">
        <v>0.11</v>
      </c>
      <c r="S26" s="9">
        <v>1.67</v>
      </c>
      <c r="T26" s="9">
        <v>1.49</v>
      </c>
      <c r="U26" s="5">
        <v>2.5</v>
      </c>
      <c r="V26" s="5">
        <v>2.2599999999999998</v>
      </c>
      <c r="W26" s="9">
        <v>1.61</v>
      </c>
      <c r="X26" s="9">
        <v>2.96</v>
      </c>
      <c r="Y26" s="48"/>
      <c r="Z26" s="46"/>
      <c r="AA26" s="46"/>
      <c r="AB26" s="46"/>
      <c r="AC26" s="46"/>
      <c r="AD26" s="52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8.5" customHeight="1" x14ac:dyDescent="0.35">
      <c r="A27" s="3"/>
      <c r="B27" s="3"/>
      <c r="C27" s="4">
        <v>19</v>
      </c>
      <c r="D27" s="5">
        <f>D24*C27</f>
        <v>671.08</v>
      </c>
      <c r="E27" s="5">
        <f>E24*C27</f>
        <v>586.72</v>
      </c>
      <c r="F27" s="5">
        <f t="shared" si="5"/>
        <v>600.97</v>
      </c>
      <c r="G27" s="5">
        <f t="shared" si="0"/>
        <v>598.01</v>
      </c>
      <c r="H27" s="5">
        <f>C27*H24</f>
        <v>514.14</v>
      </c>
      <c r="I27" s="5">
        <f>C27*I24</f>
        <v>557.08000000000004</v>
      </c>
      <c r="J27" s="5">
        <f>C27*J24</f>
        <v>604.58000000000004</v>
      </c>
      <c r="K27" s="5">
        <f>C27*K24</f>
        <v>632.8900000000001</v>
      </c>
      <c r="L27" s="5">
        <f>C27*L24</f>
        <v>664.62000000000012</v>
      </c>
      <c r="M27" s="5">
        <f>C27*M24</f>
        <v>666.71</v>
      </c>
      <c r="N27" s="5">
        <f>C27*N24</f>
        <v>673.74</v>
      </c>
      <c r="O27" s="49"/>
      <c r="P27" s="49"/>
      <c r="Q27" s="9">
        <v>0.37</v>
      </c>
      <c r="R27" s="9">
        <v>0.11</v>
      </c>
      <c r="S27" s="9">
        <v>1.67</v>
      </c>
      <c r="T27" s="9">
        <v>1.49</v>
      </c>
      <c r="U27" s="5">
        <v>2.5</v>
      </c>
      <c r="V27" s="5">
        <v>2.2599999999999998</v>
      </c>
      <c r="W27" s="9">
        <v>1.61</v>
      </c>
      <c r="X27" s="9">
        <v>2.96</v>
      </c>
      <c r="Y27" s="48"/>
      <c r="Z27" s="46"/>
      <c r="AA27" s="46"/>
      <c r="AB27" s="46"/>
      <c r="AC27" s="46"/>
      <c r="AD27" s="52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</row>
    <row r="28" spans="1:47" ht="18.5" customHeight="1" x14ac:dyDescent="0.35">
      <c r="A28" s="3"/>
      <c r="B28" s="3"/>
      <c r="C28" s="4">
        <v>48</v>
      </c>
      <c r="D28" s="5">
        <f>D24*C28</f>
        <v>1695.3600000000001</v>
      </c>
      <c r="E28" s="5">
        <f>E24*C28</f>
        <v>1482.24</v>
      </c>
      <c r="F28" s="5">
        <f t="shared" si="5"/>
        <v>1518.24</v>
      </c>
      <c r="G28" s="5">
        <f t="shared" si="0"/>
        <v>1515.28</v>
      </c>
      <c r="H28" s="5">
        <f>C28*H24</f>
        <v>1298.8799999999999</v>
      </c>
      <c r="I28" s="17">
        <f>C28*I24</f>
        <v>1407.3600000000001</v>
      </c>
      <c r="J28" s="17">
        <f>C28*J24</f>
        <v>1527.3600000000001</v>
      </c>
      <c r="K28" s="17">
        <f>C28*K24</f>
        <v>1598.88</v>
      </c>
      <c r="L28" s="17">
        <f>C28*L24</f>
        <v>1679.0400000000002</v>
      </c>
      <c r="M28" s="17">
        <f>C28*M24</f>
        <v>1684.3200000000002</v>
      </c>
      <c r="N28" s="5">
        <f>C28*N24</f>
        <v>1702.08</v>
      </c>
      <c r="O28" s="49"/>
      <c r="P28" s="49"/>
      <c r="Q28" s="9">
        <v>0.37</v>
      </c>
      <c r="R28" s="9">
        <v>0.11</v>
      </c>
      <c r="S28" s="9">
        <v>1.67</v>
      </c>
      <c r="T28" s="9">
        <v>1.49</v>
      </c>
      <c r="U28" s="5">
        <v>2.5</v>
      </c>
      <c r="V28" s="5">
        <v>2.2599999999999998</v>
      </c>
      <c r="W28" s="9">
        <v>1.61</v>
      </c>
      <c r="X28" s="9">
        <v>2.96</v>
      </c>
      <c r="Y28" s="48"/>
      <c r="Z28" s="46"/>
      <c r="AA28" s="46"/>
      <c r="AB28" s="46"/>
      <c r="AC28" s="46"/>
      <c r="AD28" s="52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</row>
    <row r="29" spans="1:47" ht="18.5" customHeight="1" x14ac:dyDescent="0.35">
      <c r="A29" s="3" t="s">
        <v>18</v>
      </c>
      <c r="B29" s="3" t="s">
        <v>10</v>
      </c>
      <c r="C29" s="4" t="s">
        <v>8</v>
      </c>
      <c r="D29" s="5">
        <v>34.950000000000003</v>
      </c>
      <c r="E29" s="5">
        <f>D29-4.44</f>
        <v>30.51</v>
      </c>
      <c r="F29" s="5">
        <f>E29+0.75</f>
        <v>31.26</v>
      </c>
      <c r="G29" s="5">
        <f t="shared" si="0"/>
        <v>28.3</v>
      </c>
      <c r="H29" s="5">
        <f>G29-W29</f>
        <v>26.69</v>
      </c>
      <c r="I29" s="5">
        <f>H29+V28</f>
        <v>28.950000000000003</v>
      </c>
      <c r="J29" s="5">
        <f>I29+U29</f>
        <v>31.450000000000003</v>
      </c>
      <c r="K29" s="5">
        <f>J29+T29</f>
        <v>32.940000000000005</v>
      </c>
      <c r="L29" s="5">
        <f>K29+S29</f>
        <v>34.610000000000007</v>
      </c>
      <c r="M29" s="5">
        <f>L29+R29</f>
        <v>34.720000000000006</v>
      </c>
      <c r="N29" s="5">
        <f t="shared" si="3"/>
        <v>35.090000000000003</v>
      </c>
      <c r="O29" s="49"/>
      <c r="P29" s="49"/>
      <c r="Q29" s="9">
        <v>0.37</v>
      </c>
      <c r="R29" s="9">
        <v>0.11</v>
      </c>
      <c r="S29" s="9">
        <v>1.67</v>
      </c>
      <c r="T29" s="9">
        <v>1.49</v>
      </c>
      <c r="U29" s="5">
        <v>2.5</v>
      </c>
      <c r="V29" s="5">
        <v>2.2599999999999998</v>
      </c>
      <c r="W29" s="9">
        <v>1.61</v>
      </c>
      <c r="X29" s="9">
        <v>2.96</v>
      </c>
      <c r="Y29" s="48"/>
      <c r="Z29" s="46"/>
      <c r="AA29" s="46"/>
      <c r="AB29" s="46"/>
      <c r="AC29" s="46"/>
      <c r="AD29" s="52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</row>
    <row r="30" spans="1:47" ht="18.5" customHeight="1" x14ac:dyDescent="0.35">
      <c r="A30" s="3" t="s">
        <v>18</v>
      </c>
      <c r="B30" s="3" t="s">
        <v>11</v>
      </c>
      <c r="C30" s="4" t="s">
        <v>8</v>
      </c>
      <c r="D30" s="5">
        <v>35.32</v>
      </c>
      <c r="E30" s="5">
        <f>D30-4.44</f>
        <v>30.88</v>
      </c>
      <c r="F30" s="5">
        <f t="shared" ref="F30:F31" si="6">E30+0.75</f>
        <v>31.63</v>
      </c>
      <c r="G30" s="5">
        <f t="shared" si="0"/>
        <v>28.669999999999998</v>
      </c>
      <c r="H30" s="5">
        <f>G30-W30</f>
        <v>27.06</v>
      </c>
      <c r="I30" s="5">
        <f>H30+V30</f>
        <v>29.32</v>
      </c>
      <c r="J30" s="5">
        <f>I30+U30</f>
        <v>31.82</v>
      </c>
      <c r="K30" s="5">
        <f>J30+T30</f>
        <v>33.31</v>
      </c>
      <c r="L30" s="5">
        <f>K30+S30</f>
        <v>34.980000000000004</v>
      </c>
      <c r="M30" s="5">
        <f>L30+R30</f>
        <v>35.090000000000003</v>
      </c>
      <c r="N30" s="5">
        <f t="shared" si="3"/>
        <v>35.46</v>
      </c>
      <c r="O30" s="49"/>
      <c r="P30" s="49"/>
      <c r="Q30" s="9">
        <v>0.37</v>
      </c>
      <c r="R30" s="9">
        <v>0.11</v>
      </c>
      <c r="S30" s="9">
        <v>1.67</v>
      </c>
      <c r="T30" s="9">
        <v>1.49</v>
      </c>
      <c r="U30" s="5">
        <v>2.5</v>
      </c>
      <c r="V30" s="5">
        <v>2.2599999999999998</v>
      </c>
      <c r="W30" s="9">
        <v>1.61</v>
      </c>
      <c r="X30" s="9">
        <v>2.96</v>
      </c>
      <c r="Y30" s="48"/>
      <c r="Z30" s="46"/>
      <c r="AA30" s="46"/>
      <c r="AB30" s="46"/>
      <c r="AC30" s="46"/>
      <c r="AD30" s="52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</row>
    <row r="31" spans="1:47" ht="18.5" customHeight="1" x14ac:dyDescent="0.35">
      <c r="A31" s="3" t="s">
        <v>6</v>
      </c>
      <c r="B31" s="3" t="s">
        <v>10</v>
      </c>
      <c r="C31" s="4" t="s">
        <v>8</v>
      </c>
      <c r="D31" s="5">
        <v>35.950000000000003</v>
      </c>
      <c r="E31" s="5">
        <f>D31-4.44</f>
        <v>31.51</v>
      </c>
      <c r="F31" s="5">
        <f t="shared" si="6"/>
        <v>32.260000000000005</v>
      </c>
      <c r="G31" s="5">
        <f t="shared" si="0"/>
        <v>29.300000000000004</v>
      </c>
      <c r="H31" s="5">
        <f>G31-W31</f>
        <v>27.690000000000005</v>
      </c>
      <c r="I31" s="5">
        <f>H31+V31</f>
        <v>29.950000000000003</v>
      </c>
      <c r="J31" s="5">
        <f>I31+U31</f>
        <v>32.450000000000003</v>
      </c>
      <c r="K31" s="5">
        <f>J31+T31</f>
        <v>33.940000000000005</v>
      </c>
      <c r="L31" s="5">
        <f>K31+S31</f>
        <v>35.610000000000007</v>
      </c>
      <c r="M31" s="5">
        <f>L31+R31</f>
        <v>35.720000000000006</v>
      </c>
      <c r="N31" s="5">
        <f t="shared" si="3"/>
        <v>36.090000000000003</v>
      </c>
      <c r="O31" s="49"/>
      <c r="P31" s="49"/>
      <c r="Q31" s="9">
        <v>0.37</v>
      </c>
      <c r="R31" s="9">
        <v>0.11</v>
      </c>
      <c r="S31" s="9">
        <v>1.67</v>
      </c>
      <c r="T31" s="9">
        <v>1.49</v>
      </c>
      <c r="U31" s="5">
        <v>2.5</v>
      </c>
      <c r="V31" s="5">
        <v>2.2599999999999998</v>
      </c>
      <c r="W31" s="9">
        <v>1.61</v>
      </c>
      <c r="X31" s="9">
        <v>2.96</v>
      </c>
      <c r="Y31" s="48"/>
      <c r="Z31" s="46"/>
      <c r="AA31" s="46"/>
      <c r="AB31" s="46"/>
      <c r="AC31" s="46"/>
      <c r="AD31" s="52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</row>
    <row r="32" spans="1:47" x14ac:dyDescent="0.3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</row>
    <row r="33" spans="1:47" x14ac:dyDescent="0.3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</row>
    <row r="34" spans="1:47" x14ac:dyDescent="0.3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</row>
    <row r="35" spans="1:47" x14ac:dyDescent="0.3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</row>
    <row r="36" spans="1:47" x14ac:dyDescent="0.3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</row>
    <row r="37" spans="1:47" x14ac:dyDescent="0.3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</row>
    <row r="38" spans="1:47" x14ac:dyDescent="0.3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</row>
    <row r="39" spans="1:47" x14ac:dyDescent="0.3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</row>
    <row r="40" spans="1:47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</row>
    <row r="41" spans="1:47" x14ac:dyDescent="0.3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</row>
    <row r="42" spans="1:47" x14ac:dyDescent="0.3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</row>
    <row r="43" spans="1:47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</row>
    <row r="44" spans="1:47" x14ac:dyDescent="0.3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</row>
    <row r="45" spans="1:47" x14ac:dyDescent="0.3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</row>
    <row r="46" spans="1:47" x14ac:dyDescent="0.3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</row>
    <row r="47" spans="1:47" x14ac:dyDescent="0.3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</row>
    <row r="48" spans="1:47" x14ac:dyDescent="0.3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</row>
    <row r="49" spans="1:47" x14ac:dyDescent="0.3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</row>
    <row r="50" spans="1:47" x14ac:dyDescent="0.3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</row>
    <row r="51" spans="1:47" x14ac:dyDescent="0.3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</row>
    <row r="52" spans="1:47" x14ac:dyDescent="0.3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</row>
    <row r="53" spans="1:47" x14ac:dyDescent="0.3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</row>
    <row r="54" spans="1:47" x14ac:dyDescent="0.3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</row>
    <row r="55" spans="1:47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</row>
    <row r="56" spans="1:47" x14ac:dyDescent="0.3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</row>
    <row r="57" spans="1:47" x14ac:dyDescent="0.3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</row>
    <row r="58" spans="1:47" x14ac:dyDescent="0.3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</row>
    <row r="59" spans="1:47" x14ac:dyDescent="0.3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</row>
    <row r="60" spans="1:47" x14ac:dyDescent="0.3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</row>
    <row r="61" spans="1:47" x14ac:dyDescent="0.3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</row>
    <row r="62" spans="1:47" x14ac:dyDescent="0.3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</row>
    <row r="63" spans="1:47" x14ac:dyDescent="0.3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</row>
    <row r="64" spans="1:47" x14ac:dyDescent="0.3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</row>
    <row r="65" spans="1:47" x14ac:dyDescent="0.3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</row>
    <row r="66" spans="1:47" x14ac:dyDescent="0.3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</row>
    <row r="67" spans="1:47" x14ac:dyDescent="0.3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</row>
    <row r="68" spans="1:47" x14ac:dyDescent="0.3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</row>
    <row r="69" spans="1:47" x14ac:dyDescent="0.3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</row>
    <row r="70" spans="1:47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</row>
    <row r="71" spans="1:47" x14ac:dyDescent="0.3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</row>
    <row r="72" spans="1:47" x14ac:dyDescent="0.3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</row>
    <row r="73" spans="1:47" x14ac:dyDescent="0.3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</row>
    <row r="74" spans="1:47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</row>
    <row r="75" spans="1:47" x14ac:dyDescent="0.3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</row>
    <row r="76" spans="1:47" x14ac:dyDescent="0.3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</row>
    <row r="77" spans="1:47" x14ac:dyDescent="0.3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</row>
    <row r="78" spans="1:47" x14ac:dyDescent="0.3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</row>
    <row r="79" spans="1:47" x14ac:dyDescent="0.3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</row>
    <row r="80" spans="1:47" x14ac:dyDescent="0.3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</row>
    <row r="81" spans="1:47" x14ac:dyDescent="0.3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</row>
    <row r="82" spans="1:47" x14ac:dyDescent="0.3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</row>
    <row r="83" spans="1:47" x14ac:dyDescent="0.3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</row>
    <row r="84" spans="1:47" x14ac:dyDescent="0.3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</row>
    <row r="85" spans="1:47" x14ac:dyDescent="0.3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</row>
    <row r="86" spans="1:47" x14ac:dyDescent="0.3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</row>
    <row r="87" spans="1:47" x14ac:dyDescent="0.3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</row>
    <row r="88" spans="1:47" x14ac:dyDescent="0.3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</row>
    <row r="89" spans="1:47" x14ac:dyDescent="0.3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</row>
    <row r="90" spans="1:47" x14ac:dyDescent="0.3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</row>
    <row r="91" spans="1:47" x14ac:dyDescent="0.3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</row>
    <row r="92" spans="1:47" x14ac:dyDescent="0.3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</row>
    <row r="93" spans="1:47" x14ac:dyDescent="0.3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</row>
    <row r="94" spans="1:47" x14ac:dyDescent="0.3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</row>
    <row r="95" spans="1:47" x14ac:dyDescent="0.3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</row>
    <row r="96" spans="1:47" x14ac:dyDescent="0.3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</row>
    <row r="97" spans="1:47" x14ac:dyDescent="0.3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</row>
    <row r="98" spans="1:47" x14ac:dyDescent="0.3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</row>
    <row r="99" spans="1:47" x14ac:dyDescent="0.3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</row>
    <row r="100" spans="1:47" x14ac:dyDescent="0.3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</row>
    <row r="101" spans="1:47" x14ac:dyDescent="0.3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</row>
    <row r="102" spans="1:47" x14ac:dyDescent="0.3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</row>
    <row r="103" spans="1:47" x14ac:dyDescent="0.3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</row>
    <row r="104" spans="1:47" x14ac:dyDescent="0.3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</row>
    <row r="105" spans="1:47" x14ac:dyDescent="0.3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</row>
    <row r="106" spans="1:47" x14ac:dyDescent="0.3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</row>
    <row r="107" spans="1:47" x14ac:dyDescent="0.3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</row>
    <row r="108" spans="1:47" x14ac:dyDescent="0.3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</row>
    <row r="109" spans="1:47" x14ac:dyDescent="0.3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</row>
    <row r="110" spans="1:47" x14ac:dyDescent="0.3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</row>
    <row r="111" spans="1:47" x14ac:dyDescent="0.3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</row>
    <row r="112" spans="1:47" x14ac:dyDescent="0.3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</row>
    <row r="113" spans="1:47" x14ac:dyDescent="0.3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</row>
    <row r="114" spans="1:47" x14ac:dyDescent="0.3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</row>
    <row r="115" spans="1:47" x14ac:dyDescent="0.3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</row>
    <row r="116" spans="1:47" x14ac:dyDescent="0.3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</row>
    <row r="117" spans="1:47" x14ac:dyDescent="0.3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1:47" x14ac:dyDescent="0.3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1:47" x14ac:dyDescent="0.3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1:47" x14ac:dyDescent="0.3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1:47" x14ac:dyDescent="0.3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1:47" x14ac:dyDescent="0.3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1:47" x14ac:dyDescent="0.3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1:47" x14ac:dyDescent="0.3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1:47" x14ac:dyDescent="0.3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  <row r="126" spans="1:47" x14ac:dyDescent="0.3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</row>
    <row r="127" spans="1:47" x14ac:dyDescent="0.3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</row>
    <row r="128" spans="1:47" x14ac:dyDescent="0.3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</row>
    <row r="129" spans="1:47" x14ac:dyDescent="0.3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</row>
    <row r="130" spans="1:47" x14ac:dyDescent="0.3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</row>
    <row r="131" spans="1:47" x14ac:dyDescent="0.3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</row>
    <row r="132" spans="1:47" x14ac:dyDescent="0.3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</row>
    <row r="133" spans="1:47" x14ac:dyDescent="0.3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</row>
    <row r="134" spans="1:47" x14ac:dyDescent="0.3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</row>
    <row r="135" spans="1:47" x14ac:dyDescent="0.3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</row>
    <row r="136" spans="1:47" x14ac:dyDescent="0.3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</row>
    <row r="137" spans="1:47" x14ac:dyDescent="0.3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</row>
    <row r="138" spans="1:47" x14ac:dyDescent="0.3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</row>
    <row r="139" spans="1:47" x14ac:dyDescent="0.3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</row>
    <row r="140" spans="1:47" x14ac:dyDescent="0.3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</row>
    <row r="141" spans="1:47" x14ac:dyDescent="0.3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</row>
    <row r="142" spans="1:47" x14ac:dyDescent="0.3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</row>
    <row r="143" spans="1:47" x14ac:dyDescent="0.3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</row>
    <row r="144" spans="1:47" x14ac:dyDescent="0.3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</row>
    <row r="145" spans="1:47" x14ac:dyDescent="0.3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</row>
    <row r="146" spans="1:47" x14ac:dyDescent="0.3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</row>
    <row r="147" spans="1:47" x14ac:dyDescent="0.3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</row>
    <row r="148" spans="1:47" x14ac:dyDescent="0.3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</row>
    <row r="149" spans="1:47" x14ac:dyDescent="0.3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</row>
    <row r="150" spans="1:47" x14ac:dyDescent="0.3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</row>
    <row r="151" spans="1:47" x14ac:dyDescent="0.3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</row>
    <row r="152" spans="1:47" x14ac:dyDescent="0.3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</row>
    <row r="153" spans="1:47" x14ac:dyDescent="0.3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</row>
    <row r="154" spans="1:47" x14ac:dyDescent="0.3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</row>
    <row r="155" spans="1:47" x14ac:dyDescent="0.3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</row>
    <row r="156" spans="1:47" x14ac:dyDescent="0.3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</row>
    <row r="157" spans="1:47" x14ac:dyDescent="0.3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</row>
    <row r="158" spans="1:47" x14ac:dyDescent="0.3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</row>
    <row r="159" spans="1:47" x14ac:dyDescent="0.3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</row>
    <row r="160" spans="1:47" x14ac:dyDescent="0.3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</row>
    <row r="161" spans="1:47" x14ac:dyDescent="0.3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</row>
    <row r="162" spans="1:47" x14ac:dyDescent="0.3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</row>
    <row r="163" spans="1:47" x14ac:dyDescent="0.3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</row>
    <row r="164" spans="1:47" x14ac:dyDescent="0.3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</row>
    <row r="165" spans="1:47" x14ac:dyDescent="0.3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</row>
    <row r="166" spans="1:47" x14ac:dyDescent="0.3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</row>
    <row r="167" spans="1:47" x14ac:dyDescent="0.35"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</row>
    <row r="168" spans="1:47" x14ac:dyDescent="0.35"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</row>
    <row r="169" spans="1:47" x14ac:dyDescent="0.35"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</row>
    <row r="170" spans="1:47" x14ac:dyDescent="0.35"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</row>
    <row r="171" spans="1:47" x14ac:dyDescent="0.35"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</row>
    <row r="172" spans="1:47" x14ac:dyDescent="0.35"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</row>
    <row r="173" spans="1:47" x14ac:dyDescent="0.35"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</row>
    <row r="174" spans="1:47" x14ac:dyDescent="0.35"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</row>
    <row r="175" spans="1:47" x14ac:dyDescent="0.35"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</row>
    <row r="176" spans="1:47" x14ac:dyDescent="0.35"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</row>
    <row r="177" spans="33:47" x14ac:dyDescent="0.35"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</row>
    <row r="178" spans="33:47" x14ac:dyDescent="0.35"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</row>
    <row r="179" spans="33:47" x14ac:dyDescent="0.35"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</row>
    <row r="180" spans="33:47" x14ac:dyDescent="0.35"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</row>
    <row r="181" spans="33:47" x14ac:dyDescent="0.35"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</row>
    <row r="182" spans="33:47" x14ac:dyDescent="0.35"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</row>
    <row r="183" spans="33:47" x14ac:dyDescent="0.35"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</row>
    <row r="184" spans="33:47" x14ac:dyDescent="0.35"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</row>
    <row r="185" spans="33:47" x14ac:dyDescent="0.35"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</row>
    <row r="186" spans="33:47" x14ac:dyDescent="0.35"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</row>
    <row r="187" spans="33:47" x14ac:dyDescent="0.35"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</row>
    <row r="188" spans="33:47" x14ac:dyDescent="0.35"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</row>
    <row r="189" spans="33:47" x14ac:dyDescent="0.35"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</row>
    <row r="190" spans="33:47" x14ac:dyDescent="0.35"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</row>
    <row r="191" spans="33:47" x14ac:dyDescent="0.35"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</row>
    <row r="192" spans="33:47" x14ac:dyDescent="0.35"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</row>
    <row r="193" spans="33:47" x14ac:dyDescent="0.35"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</row>
    <row r="194" spans="33:47" x14ac:dyDescent="0.35"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</row>
    <row r="195" spans="33:47" x14ac:dyDescent="0.35"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</row>
    <row r="196" spans="33:47" x14ac:dyDescent="0.35"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</row>
    <row r="197" spans="33:47" x14ac:dyDescent="0.35"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</row>
    <row r="198" spans="33:47" x14ac:dyDescent="0.35"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</row>
    <row r="199" spans="33:47" x14ac:dyDescent="0.35"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</row>
    <row r="200" spans="33:47" x14ac:dyDescent="0.35"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</row>
    <row r="201" spans="33:47" x14ac:dyDescent="0.35"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</row>
    <row r="202" spans="33:47" x14ac:dyDescent="0.35"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</row>
    <row r="203" spans="33:47" x14ac:dyDescent="0.35"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</row>
    <row r="204" spans="33:47" x14ac:dyDescent="0.35"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</row>
    <row r="205" spans="33:47" x14ac:dyDescent="0.35"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</row>
    <row r="206" spans="33:47" x14ac:dyDescent="0.35"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</row>
    <row r="207" spans="33:47" x14ac:dyDescent="0.35"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</row>
    <row r="208" spans="33:47" x14ac:dyDescent="0.35"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</row>
    <row r="209" spans="33:47" x14ac:dyDescent="0.35"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</row>
    <row r="210" spans="33:47" x14ac:dyDescent="0.35"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</row>
    <row r="211" spans="33:47" x14ac:dyDescent="0.35"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</row>
    <row r="212" spans="33:47" x14ac:dyDescent="0.35"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</row>
    <row r="213" spans="33:47" x14ac:dyDescent="0.35"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</row>
    <row r="214" spans="33:47" x14ac:dyDescent="0.35"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</row>
    <row r="215" spans="33:47" x14ac:dyDescent="0.35"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</row>
    <row r="216" spans="33:47" x14ac:dyDescent="0.35"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</row>
    <row r="217" spans="33:47" x14ac:dyDescent="0.35"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</row>
    <row r="218" spans="33:47" x14ac:dyDescent="0.35"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</row>
    <row r="219" spans="33:47" x14ac:dyDescent="0.35"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</row>
    <row r="220" spans="33:47" x14ac:dyDescent="0.35"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</row>
    <row r="221" spans="33:47" x14ac:dyDescent="0.35"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</row>
    <row r="222" spans="33:47" x14ac:dyDescent="0.35"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</row>
    <row r="223" spans="33:47" x14ac:dyDescent="0.35"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</row>
    <row r="224" spans="33:47" x14ac:dyDescent="0.35"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</row>
    <row r="225" spans="33:47" x14ac:dyDescent="0.35"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</row>
    <row r="226" spans="33:47" x14ac:dyDescent="0.35"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</row>
    <row r="227" spans="33:47" x14ac:dyDescent="0.35"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</row>
    <row r="228" spans="33:47" x14ac:dyDescent="0.35"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</row>
    <row r="229" spans="33:47" x14ac:dyDescent="0.35"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</row>
    <row r="230" spans="33:47" x14ac:dyDescent="0.35"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</row>
    <row r="231" spans="33:47" x14ac:dyDescent="0.35"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</row>
    <row r="232" spans="33:47" x14ac:dyDescent="0.35"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</row>
    <row r="233" spans="33:47" x14ac:dyDescent="0.35"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</row>
    <row r="234" spans="33:47" x14ac:dyDescent="0.35"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</row>
    <row r="235" spans="33:47" x14ac:dyDescent="0.35"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</row>
    <row r="236" spans="33:47" x14ac:dyDescent="0.35"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</row>
    <row r="237" spans="33:47" x14ac:dyDescent="0.35"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</row>
    <row r="238" spans="33:47" x14ac:dyDescent="0.35"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</row>
    <row r="239" spans="33:47" x14ac:dyDescent="0.35"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</row>
    <row r="240" spans="33:47" x14ac:dyDescent="0.35"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</row>
    <row r="241" spans="33:47" x14ac:dyDescent="0.35"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</row>
    <row r="242" spans="33:47" x14ac:dyDescent="0.35"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</row>
    <row r="243" spans="33:47" x14ac:dyDescent="0.35"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</row>
    <row r="244" spans="33:47" x14ac:dyDescent="0.35"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</row>
    <row r="245" spans="33:47" x14ac:dyDescent="0.35"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</row>
    <row r="246" spans="33:47" x14ac:dyDescent="0.35"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</row>
    <row r="247" spans="33:47" x14ac:dyDescent="0.35"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</row>
    <row r="248" spans="33:47" x14ac:dyDescent="0.35"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</row>
    <row r="249" spans="33:47" x14ac:dyDescent="0.35"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</row>
    <row r="250" spans="33:47" x14ac:dyDescent="0.35"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</row>
    <row r="251" spans="33:47" x14ac:dyDescent="0.35"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</row>
    <row r="252" spans="33:47" x14ac:dyDescent="0.35"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</row>
    <row r="253" spans="33:47" x14ac:dyDescent="0.35"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</row>
    <row r="254" spans="33:47" x14ac:dyDescent="0.35"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</row>
    <row r="255" spans="33:47" x14ac:dyDescent="0.35"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</row>
    <row r="256" spans="33:47" x14ac:dyDescent="0.35"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</row>
    <row r="257" spans="33:47" x14ac:dyDescent="0.35"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</row>
    <row r="258" spans="33:47" x14ac:dyDescent="0.35"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</row>
    <row r="259" spans="33:47" x14ac:dyDescent="0.35"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</row>
    <row r="260" spans="33:47" x14ac:dyDescent="0.35"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</row>
    <row r="261" spans="33:47" x14ac:dyDescent="0.35"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</row>
    <row r="262" spans="33:47" x14ac:dyDescent="0.35"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</row>
    <row r="263" spans="33:47" x14ac:dyDescent="0.35"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</row>
    <row r="264" spans="33:47" x14ac:dyDescent="0.35"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</row>
    <row r="265" spans="33:47" x14ac:dyDescent="0.35"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</row>
    <row r="266" spans="33:47" x14ac:dyDescent="0.35"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</row>
    <row r="267" spans="33:47" x14ac:dyDescent="0.35"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</row>
    <row r="268" spans="33:47" x14ac:dyDescent="0.35"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</row>
    <row r="269" spans="33:47" x14ac:dyDescent="0.35"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</row>
    <row r="270" spans="33:47" x14ac:dyDescent="0.35"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</row>
    <row r="271" spans="33:47" x14ac:dyDescent="0.35"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</row>
    <row r="272" spans="33:47" x14ac:dyDescent="0.35"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</row>
    <row r="273" spans="33:47" x14ac:dyDescent="0.35"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</row>
    <row r="274" spans="33:47" x14ac:dyDescent="0.35"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</row>
    <row r="275" spans="33:47" x14ac:dyDescent="0.35"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</row>
    <row r="276" spans="33:47" x14ac:dyDescent="0.35"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</row>
    <row r="277" spans="33:47" x14ac:dyDescent="0.35"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</row>
    <row r="278" spans="33:47" x14ac:dyDescent="0.35"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</row>
    <row r="279" spans="33:47" x14ac:dyDescent="0.35"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</row>
    <row r="280" spans="33:47" x14ac:dyDescent="0.35"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</row>
    <row r="281" spans="33:47" x14ac:dyDescent="0.35"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</row>
    <row r="282" spans="33:47" x14ac:dyDescent="0.35"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</row>
    <row r="283" spans="33:47" x14ac:dyDescent="0.35"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</row>
    <row r="284" spans="33:47" x14ac:dyDescent="0.35"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</row>
    <row r="285" spans="33:47" x14ac:dyDescent="0.35"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</row>
    <row r="286" spans="33:47" x14ac:dyDescent="0.35"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</row>
    <row r="287" spans="33:47" x14ac:dyDescent="0.35"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</row>
    <row r="288" spans="33:47" x14ac:dyDescent="0.35"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</row>
    <row r="289" spans="33:47" x14ac:dyDescent="0.35"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</row>
    <row r="290" spans="33:47" x14ac:dyDescent="0.35"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</row>
    <row r="291" spans="33:47" x14ac:dyDescent="0.35"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</row>
    <row r="292" spans="33:47" x14ac:dyDescent="0.35"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</row>
    <row r="293" spans="33:47" x14ac:dyDescent="0.35"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</row>
    <row r="294" spans="33:47" x14ac:dyDescent="0.35"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</row>
    <row r="295" spans="33:47" x14ac:dyDescent="0.35"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</row>
    <row r="296" spans="33:47" x14ac:dyDescent="0.35"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</row>
    <row r="297" spans="33:47" x14ac:dyDescent="0.35"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</row>
    <row r="298" spans="33:47" x14ac:dyDescent="0.35"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</row>
    <row r="299" spans="33:47" x14ac:dyDescent="0.35"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</row>
    <row r="300" spans="33:47" x14ac:dyDescent="0.35"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</row>
    <row r="301" spans="33:47" x14ac:dyDescent="0.35"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</row>
    <row r="302" spans="33:47" x14ac:dyDescent="0.35"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</row>
    <row r="303" spans="33:47" x14ac:dyDescent="0.35"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</row>
    <row r="304" spans="33:47" x14ac:dyDescent="0.35"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</row>
    <row r="305" spans="33:47" x14ac:dyDescent="0.35"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</row>
    <row r="306" spans="33:47" x14ac:dyDescent="0.35"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</row>
    <row r="307" spans="33:47" x14ac:dyDescent="0.35"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</row>
    <row r="308" spans="33:47" x14ac:dyDescent="0.35"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</row>
    <row r="309" spans="33:47" x14ac:dyDescent="0.35"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</row>
    <row r="310" spans="33:47" x14ac:dyDescent="0.35"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</row>
    <row r="311" spans="33:47" x14ac:dyDescent="0.35"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</row>
    <row r="312" spans="33:47" x14ac:dyDescent="0.35"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</row>
    <row r="313" spans="33:47" x14ac:dyDescent="0.35"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</row>
    <row r="314" spans="33:47" x14ac:dyDescent="0.35"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</row>
    <row r="315" spans="33:47" x14ac:dyDescent="0.35"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</row>
    <row r="316" spans="33:47" x14ac:dyDescent="0.35"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</row>
    <row r="317" spans="33:47" x14ac:dyDescent="0.35"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</row>
    <row r="318" spans="33:47" x14ac:dyDescent="0.35"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</row>
    <row r="319" spans="33:47" x14ac:dyDescent="0.35"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</row>
    <row r="320" spans="33:47" x14ac:dyDescent="0.35"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</row>
    <row r="321" spans="33:47" x14ac:dyDescent="0.35"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</row>
    <row r="322" spans="33:47" x14ac:dyDescent="0.35"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</row>
    <row r="323" spans="33:47" x14ac:dyDescent="0.35"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</row>
    <row r="324" spans="33:47" x14ac:dyDescent="0.35"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</row>
    <row r="325" spans="33:47" x14ac:dyDescent="0.35"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</row>
    <row r="326" spans="33:47" x14ac:dyDescent="0.35"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</row>
    <row r="327" spans="33:47" x14ac:dyDescent="0.35"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</row>
    <row r="328" spans="33:47" x14ac:dyDescent="0.35"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</row>
    <row r="329" spans="33:47" x14ac:dyDescent="0.35"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</row>
    <row r="330" spans="33:47" x14ac:dyDescent="0.35"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</row>
    <row r="331" spans="33:47" x14ac:dyDescent="0.35"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</row>
    <row r="332" spans="33:47" x14ac:dyDescent="0.35"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</row>
    <row r="333" spans="33:47" x14ac:dyDescent="0.35"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</row>
    <row r="334" spans="33:47" x14ac:dyDescent="0.35"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</row>
    <row r="335" spans="33:47" x14ac:dyDescent="0.35"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</row>
    <row r="336" spans="33:47" x14ac:dyDescent="0.35"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</row>
    <row r="337" spans="33:47" x14ac:dyDescent="0.35"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</row>
    <row r="338" spans="33:47" x14ac:dyDescent="0.35"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</row>
    <row r="339" spans="33:47" x14ac:dyDescent="0.35"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</row>
    <row r="340" spans="33:47" x14ac:dyDescent="0.35"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</row>
    <row r="341" spans="33:47" x14ac:dyDescent="0.35"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</row>
    <row r="342" spans="33:47" x14ac:dyDescent="0.35"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</row>
    <row r="343" spans="33:47" x14ac:dyDescent="0.35"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</row>
    <row r="344" spans="33:47" x14ac:dyDescent="0.35"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</row>
    <row r="345" spans="33:47" x14ac:dyDescent="0.35"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</row>
    <row r="346" spans="33:47" x14ac:dyDescent="0.35"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</row>
    <row r="347" spans="33:47" x14ac:dyDescent="0.35"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</row>
    <row r="348" spans="33:47" x14ac:dyDescent="0.35"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</row>
    <row r="349" spans="33:47" x14ac:dyDescent="0.35"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</row>
    <row r="350" spans="33:47" x14ac:dyDescent="0.35"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</row>
    <row r="351" spans="33:47" x14ac:dyDescent="0.35"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</row>
    <row r="352" spans="33:47" x14ac:dyDescent="0.35"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</row>
    <row r="353" spans="33:47" x14ac:dyDescent="0.35"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</row>
    <row r="354" spans="33:47" x14ac:dyDescent="0.35"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</row>
    <row r="355" spans="33:47" x14ac:dyDescent="0.35"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</row>
    <row r="356" spans="33:47" x14ac:dyDescent="0.35"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</row>
    <row r="357" spans="33:47" x14ac:dyDescent="0.35"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</row>
    <row r="358" spans="33:47" x14ac:dyDescent="0.35"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</row>
    <row r="359" spans="33:47" x14ac:dyDescent="0.35"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</row>
    <row r="360" spans="33:47" x14ac:dyDescent="0.35"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</row>
    <row r="361" spans="33:47" x14ac:dyDescent="0.35"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</row>
    <row r="362" spans="33:47" x14ac:dyDescent="0.35"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</row>
    <row r="363" spans="33:47" x14ac:dyDescent="0.35"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</row>
  </sheetData>
  <sheetProtection algorithmName="SHA-512" hashValue="y7o2MsutwZGg2WpDZwSmnJwfYTPC2zoSZVR9UzempCtx5sRSISOEiakOHsiLHS2c6bQgIpnUITVuYEFFftWHuA==" saltValue="6nbRpbyUxlQVPTWhB6CVgw==" spinCount="100000" sheet="1" autoFilter="0"/>
  <mergeCells count="13">
    <mergeCell ref="A6:N6"/>
    <mergeCell ref="A7:N7"/>
    <mergeCell ref="AG8:AU363"/>
    <mergeCell ref="A32:AF166"/>
    <mergeCell ref="Y2:AW7"/>
    <mergeCell ref="O2:P31"/>
    <mergeCell ref="V2:X3"/>
    <mergeCell ref="Y8:AD31"/>
    <mergeCell ref="A1:N1"/>
    <mergeCell ref="A2:N2"/>
    <mergeCell ref="A3:N3"/>
    <mergeCell ref="A4:N4"/>
    <mergeCell ref="A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Gumede</cp:lastModifiedBy>
  <cp:lastPrinted>2023-07-04T08:53:23Z</cp:lastPrinted>
  <dcterms:created xsi:type="dcterms:W3CDTF">2023-06-06T08:01:02Z</dcterms:created>
  <dcterms:modified xsi:type="dcterms:W3CDTF">2024-02-12T08:32:52Z</dcterms:modified>
</cp:coreProperties>
</file>